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要項H2２" sheetId="1" r:id="rId1"/>
    <sheet name="競技予定H22" sheetId="2" r:id="rId2"/>
    <sheet name="H22各府県割り当て" sheetId="3" r:id="rId3"/>
  </sheets>
  <definedNames>
    <definedName name="_xlnm.Print_Area" localSheetId="0">'要項H2２'!$A$1:$M$127</definedName>
  </definedNames>
  <calcPr fullCalcOnLoad="1"/>
</workbook>
</file>

<file path=xl/comments1.xml><?xml version="1.0" encoding="utf-8"?>
<comments xmlns="http://schemas.openxmlformats.org/spreadsheetml/2006/main">
  <authors>
    <author>toru</author>
  </authors>
  <commentList>
    <comment ref="E19" authorId="0">
      <text>
        <r>
          <rPr>
            <b/>
            <sz val="9"/>
            <rFont val="ＭＳ Ｐゴシック"/>
            <family val="3"/>
          </rPr>
          <t>toru:</t>
        </r>
        <r>
          <rPr>
            <sz val="9"/>
            <rFont val="ＭＳ Ｐゴシック"/>
            <family val="3"/>
          </rPr>
          <t xml:space="preserve">
概ね、ドロー会議の実働７日前（１０日まえ）に設定。</t>
        </r>
      </text>
    </comment>
    <comment ref="E10" authorId="0">
      <text>
        <r>
          <rPr>
            <b/>
            <sz val="9"/>
            <rFont val="ＭＳ Ｐゴシック"/>
            <family val="3"/>
          </rPr>
          <t>toru:</t>
        </r>
        <r>
          <rPr>
            <sz val="9"/>
            <rFont val="ＭＳ Ｐゴシック"/>
            <family val="3"/>
          </rPr>
          <t xml:space="preserve">
</t>
        </r>
      </text>
    </comment>
    <comment ref="E11" authorId="0">
      <text>
        <r>
          <rPr>
            <b/>
            <sz val="9"/>
            <rFont val="ＭＳ Ｐゴシック"/>
            <family val="3"/>
          </rPr>
          <t>toru:</t>
        </r>
        <r>
          <rPr>
            <sz val="9"/>
            <rFont val="ＭＳ Ｐゴシック"/>
            <family val="3"/>
          </rPr>
          <t xml:space="preserve">
</t>
        </r>
      </text>
    </comment>
    <comment ref="G13" authorId="0">
      <text>
        <r>
          <rPr>
            <b/>
            <sz val="9"/>
            <rFont val="ＭＳ Ｐゴシック"/>
            <family val="3"/>
          </rPr>
          <t>toru:</t>
        </r>
        <r>
          <rPr>
            <sz val="9"/>
            <rFont val="ＭＳ Ｐゴシック"/>
            <family val="3"/>
          </rPr>
          <t xml:space="preserve">
</t>
        </r>
      </text>
    </comment>
    <comment ref="D64" authorId="0">
      <text>
        <r>
          <rPr>
            <b/>
            <sz val="10"/>
            <rFont val="ＭＳ Ｐゴシック"/>
            <family val="3"/>
          </rPr>
          <t>toru:</t>
        </r>
        <r>
          <rPr>
            <sz val="10"/>
            <rFont val="ＭＳ Ｐゴシック"/>
            <family val="3"/>
          </rPr>
          <t xml:space="preserve">
西暦年を毎年更新して下さい。</t>
        </r>
      </text>
    </comment>
    <comment ref="E80" authorId="0">
      <text>
        <r>
          <rPr>
            <b/>
            <sz val="10"/>
            <rFont val="ＭＳ Ｐゴシック"/>
            <family val="3"/>
          </rPr>
          <t>toru:</t>
        </r>
        <r>
          <rPr>
            <sz val="10"/>
            <rFont val="ＭＳ Ｐゴシック"/>
            <family val="3"/>
          </rPr>
          <t xml:space="preserve">
開催県付加が無くなったら、この項を消去して下さい。</t>
        </r>
      </text>
    </comment>
    <comment ref="E76" authorId="0">
      <text>
        <r>
          <rPr>
            <b/>
            <sz val="10"/>
            <rFont val="ＭＳ Ｐゴシック"/>
            <family val="3"/>
          </rPr>
          <t>toru:</t>
        </r>
        <r>
          <rPr>
            <sz val="10"/>
            <rFont val="ＭＳ Ｐゴシック"/>
            <family val="3"/>
          </rPr>
          <t xml:space="preserve">
開催県付加が無くなったらｋ、元の本数に直して下さい。</t>
        </r>
      </text>
    </comment>
    <comment ref="E81" authorId="0">
      <text>
        <r>
          <rPr>
            <b/>
            <sz val="10"/>
            <rFont val="ＭＳ Ｐゴシック"/>
            <family val="3"/>
          </rPr>
          <t>toru:</t>
        </r>
        <r>
          <rPr>
            <sz val="10"/>
            <rFont val="ＭＳ Ｐゴシック"/>
            <family val="3"/>
          </rPr>
          <t xml:space="preserve">
毎年、開催会場名・期間を更新。</t>
        </r>
      </text>
    </comment>
    <comment ref="G14" authorId="0">
      <text>
        <r>
          <rPr>
            <b/>
            <sz val="10"/>
            <rFont val="ＭＳ Ｐゴシック"/>
            <family val="3"/>
          </rPr>
          <t>toru:</t>
        </r>
        <r>
          <rPr>
            <sz val="10"/>
            <rFont val="ＭＳ Ｐゴシック"/>
            <family val="3"/>
          </rPr>
          <t xml:space="preserve">
</t>
        </r>
      </text>
    </comment>
    <comment ref="G15" authorId="0">
      <text>
        <r>
          <rPr>
            <b/>
            <sz val="10"/>
            <rFont val="ＭＳ Ｐゴシック"/>
            <family val="3"/>
          </rPr>
          <t>toru:</t>
        </r>
        <r>
          <rPr>
            <sz val="10"/>
            <rFont val="ＭＳ Ｐゴシック"/>
            <family val="3"/>
          </rPr>
          <t xml:space="preserve">
</t>
        </r>
      </text>
    </comment>
    <comment ref="G16" authorId="0">
      <text>
        <r>
          <rPr>
            <b/>
            <sz val="10"/>
            <rFont val="ＭＳ Ｐゴシック"/>
            <family val="3"/>
          </rPr>
          <t>toru:</t>
        </r>
        <r>
          <rPr>
            <sz val="10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<sst xmlns="http://schemas.openxmlformats.org/spreadsheetml/2006/main" count="234" uniqueCount="179">
  <si>
    <t>大　会　実　施　要　項</t>
  </si>
  <si>
    <t>【参加申込書電子データ送信先】</t>
  </si>
  <si>
    <t xml:space="preserve"> 　　  </t>
  </si>
  <si>
    <t>（米原高校内　宮本　与司浩　宛  〒521-0092　　米原市西円寺1200）</t>
  </si>
  <si>
    <t xml:space="preserve"> 　　　　　</t>
  </si>
  <si>
    <t>ドロー会議に参加される学校は当日持参すること。</t>
  </si>
  <si>
    <t xml:space="preserve"> 　　　　　　</t>
  </si>
  <si>
    <t>※注意 ：　締切り期限を過ぎての参加申込みは、それを無効とする。</t>
  </si>
  <si>
    <t>イ</t>
  </si>
  <si>
    <t>①</t>
  </si>
  <si>
    <t>②</t>
  </si>
  <si>
    <t>ア</t>
  </si>
  <si>
    <t>会場内およびその周辺でのボールを使用した練習は一切禁止する。</t>
  </si>
  <si>
    <t>滋賀県高体連テニス部　専門委員長</t>
  </si>
  <si>
    <t>宮本　与司浩　（米原高校）</t>
  </si>
  <si>
    <t xml:space="preserve"> ℡ 0749-52-1601       FAX 0749-52-160</t>
  </si>
  <si>
    <t>競技上の注意</t>
  </si>
  <si>
    <t>問い合わせ先</t>
  </si>
  <si>
    <t>申込期限：　</t>
  </si>
  <si>
    <t>（新規登録部員がエントリーする場合、そのデータを同期日までに</t>
  </si>
  <si>
    <t xml:space="preserve">所定テンプレートに必要事項を入力し、申込用紙を次へ申し込むこと。
</t>
  </si>
  <si>
    <r>
      <t>【電子メールが使用できない場合の問い合わせ先】</t>
    </r>
    <r>
      <rPr>
        <sz val="10"/>
        <color indexed="8"/>
        <rFont val="ＭＳ Ｐ明朝"/>
        <family val="1"/>
      </rPr>
      <t>（対応策を連絡させて頂きます。）</t>
    </r>
  </si>
  <si>
    <t xml:space="preserve">TEL（077）546-6369   </t>
  </si>
  <si>
    <t>TEL（0749）23-4911　</t>
  </si>
  <si>
    <t>なお、通信欄に大会名・種目別人数を記入すること。</t>
  </si>
  <si>
    <t>　種別</t>
  </si>
  <si>
    <t>シ　ン　グ　ル　ス</t>
  </si>
  <si>
    <t>ダ　ブ　ル　ス</t>
  </si>
  <si>
    <t>　府県名</t>
  </si>
  <si>
    <t>基本割当</t>
  </si>
  <si>
    <t>登録数</t>
  </si>
  <si>
    <t>総体基本</t>
  </si>
  <si>
    <t>開催県</t>
  </si>
  <si>
    <t>合計</t>
  </si>
  <si>
    <t>総合計</t>
  </si>
  <si>
    <t>男　子</t>
  </si>
  <si>
    <t>女　子</t>
  </si>
  <si>
    <r>
      <t>但し、</t>
    </r>
    <r>
      <rPr>
        <u val="single"/>
        <sz val="11"/>
        <color indexed="8"/>
        <rFont val="ＭＳ Ｐ明朝"/>
        <family val="1"/>
      </rPr>
      <t>参加申込書</t>
    </r>
    <r>
      <rPr>
        <sz val="11"/>
        <color indexed="8"/>
        <rFont val="ＭＳ Ｐ明朝"/>
        <family val="1"/>
      </rPr>
      <t>を</t>
    </r>
    <r>
      <rPr>
        <u val="single"/>
        <sz val="11"/>
        <color indexed="8"/>
        <rFont val="ＭＳ Ｐ明朝"/>
        <family val="1"/>
      </rPr>
      <t>電子メール</t>
    </r>
    <r>
      <rPr>
        <sz val="11"/>
        <color indexed="8"/>
        <rFont val="ＭＳ Ｐ明朝"/>
        <family val="1"/>
      </rPr>
      <t>にて次の係宛に</t>
    </r>
  </si>
  <si>
    <t>男女シングルス、男女ダブルス（個人戦のみ）</t>
  </si>
  <si>
    <t>　　　　　　　</t>
  </si>
  <si>
    <t>①シングルス・ダブルスとも予選・本戦方式とする。</t>
  </si>
  <si>
    <t>１セットマッチ、６ゲームズオールタイブレークとする。</t>
  </si>
  <si>
    <t>　　　　　　　　</t>
  </si>
  <si>
    <t>③単複とも順位戦を行う。</t>
  </si>
  <si>
    <r>
      <t>④</t>
    </r>
    <r>
      <rPr>
        <b/>
        <sz val="10.5"/>
        <color indexed="8"/>
        <rFont val="ＭＳ Ｐ明朝"/>
        <family val="1"/>
      </rPr>
      <t>予選</t>
    </r>
    <r>
      <rPr>
        <sz val="10.5"/>
        <color indexed="8"/>
        <rFont val="ＭＳ Ｐ明朝"/>
        <family val="1"/>
      </rPr>
      <t>では、</t>
    </r>
    <r>
      <rPr>
        <b/>
        <sz val="10.5"/>
        <color indexed="8"/>
        <rFont val="ＭＳ Ｐ明朝"/>
        <family val="1"/>
      </rPr>
      <t>促進ルール</t>
    </r>
    <r>
      <rPr>
        <sz val="10.5"/>
        <color indexed="8"/>
        <rFont val="ＭＳ Ｐ明朝"/>
        <family val="1"/>
      </rPr>
      <t>を採用する。</t>
    </r>
  </si>
  <si>
    <r>
      <t xml:space="preserve"> 　（</t>
    </r>
    <r>
      <rPr>
        <u val="single"/>
        <sz val="10.5"/>
        <color indexed="8"/>
        <rFont val="ＭＳ 明朝"/>
        <family val="1"/>
      </rPr>
      <t>ﾉｰｱﾄﾞﾊﾞﾝﾃｰｼﾞ制・ボールパーソン配置・速やかなチェンジエンド</t>
    </r>
  </si>
  <si>
    <r>
      <rPr>
        <sz val="10.5"/>
        <color indexed="8"/>
        <rFont val="ＭＳ 明朝"/>
        <family val="1"/>
      </rPr>
      <t>　</t>
    </r>
    <r>
      <rPr>
        <u val="single"/>
        <sz val="10.5"/>
        <color indexed="8"/>
        <rFont val="ＭＳ 明朝"/>
        <family val="1"/>
      </rPr>
      <t>＜給水やタオルで汗をぬぐう以外は休憩を控える＞）</t>
    </r>
  </si>
  <si>
    <t>滋賀県高等学校体育連盟テニス部に加盟している学校の１，２年生の生徒。</t>
  </si>
  <si>
    <t>１０</t>
  </si>
  <si>
    <t>９</t>
  </si>
  <si>
    <t>８</t>
  </si>
  <si>
    <t>７</t>
  </si>
  <si>
    <t>６</t>
  </si>
  <si>
    <t>５</t>
  </si>
  <si>
    <t>４</t>
  </si>
  <si>
    <t>３</t>
  </si>
  <si>
    <t>２</t>
  </si>
  <si>
    <t>１</t>
  </si>
  <si>
    <t>１１</t>
  </si>
  <si>
    <t>１セットマッチで６ゲームズオールで７ポイントタイブレーク制とする。</t>
  </si>
  <si>
    <t>競技実施に当たっては、顧問の引率を必要とする。</t>
  </si>
  <si>
    <t>審判方法は、セルフジャッジとする。</t>
  </si>
  <si>
    <t xml:space="preserve">全国高体連テニス部の「服装規定(Wear Code)」が定める清潔で礼儀正しいテニスウエア     </t>
  </si>
  <si>
    <t>を着用すること。靴は必ずテニスシューズのこと。</t>
  </si>
  <si>
    <t>その他</t>
  </si>
  <si>
    <t>（基本枠）　　　　　 　　　　　　　　　　　</t>
  </si>
  <si>
    <t>滋賀-単１０・複５</t>
  </si>
  <si>
    <t>（インターハイへの基本出場数）　　　</t>
  </si>
  <si>
    <t>滋賀-単　２・複１</t>
  </si>
  <si>
    <t>（近畿高体連の登録数による付加）　</t>
  </si>
  <si>
    <t>滋賀-単  １・複１</t>
  </si>
  <si>
    <t>S予選</t>
  </si>
  <si>
    <t>D予選、S予選残り</t>
  </si>
  <si>
    <t>１３</t>
  </si>
  <si>
    <t>１４</t>
  </si>
  <si>
    <r>
      <t>シングルス</t>
    </r>
    <r>
      <rPr>
        <u val="single"/>
        <sz val="11"/>
        <color indexed="8"/>
        <rFont val="ＭＳ Ｐ明朝"/>
        <family val="1"/>
      </rPr>
      <t>１０本</t>
    </r>
    <r>
      <rPr>
        <sz val="11"/>
        <color indexed="8"/>
        <rFont val="ＭＳ Ｐ明朝"/>
        <family val="1"/>
      </rPr>
      <t>＋２大会戦績による付加（春季総体ベスト３２　もしくは　夏季ジュニア</t>
    </r>
  </si>
  <si>
    <t xml:space="preserve">各種目とも　シングルス1名１０００円、ダブルス1組１０００円。　　　　　（ドロー会議時にお支払い下さい。）
</t>
  </si>
  <si>
    <t>男女とも　　　DUNLOP　SRIXON（ダンロップ　スリクソン）</t>
  </si>
  <si>
    <t>各校割り当て参加本数:</t>
  </si>
  <si>
    <r>
      <t>②本戦はシングルス</t>
    </r>
    <r>
      <rPr>
        <u val="single"/>
        <sz val="10.5"/>
        <color indexed="8"/>
        <rFont val="ＭＳ Ｐ明朝"/>
        <family val="1"/>
      </rPr>
      <t>４８本</t>
    </r>
    <r>
      <rPr>
        <sz val="10.5"/>
        <color indexed="8"/>
        <rFont val="ＭＳ Ｐ明朝"/>
        <family val="1"/>
      </rPr>
      <t>、ダブルス</t>
    </r>
    <r>
      <rPr>
        <u val="single"/>
        <sz val="10.5"/>
        <color indexed="8"/>
        <rFont val="ＭＳ Ｐ明朝"/>
        <family val="1"/>
      </rPr>
      <t>３２本</t>
    </r>
    <r>
      <rPr>
        <sz val="10.5"/>
        <color indexed="8"/>
        <rFont val="ＭＳ Ｐ明朝"/>
        <family val="1"/>
      </rPr>
      <t>ドローとする。</t>
    </r>
  </si>
  <si>
    <t>ベスト３２）とする。同一生徒が両大会に３２強以上に入ったとしても、＋１とする。</t>
  </si>
  <si>
    <t>競技日程</t>
  </si>
  <si>
    <t>高体連関係</t>
  </si>
  <si>
    <t>備考</t>
  </si>
  <si>
    <t>三県対抗戦（彦根）</t>
  </si>
  <si>
    <t>中高一貫合宿（彦根）</t>
  </si>
  <si>
    <t>競技日程（予定）及び　大会後の日程</t>
  </si>
  <si>
    <t>近畿強化合宿（彦根）</t>
  </si>
  <si>
    <t>※上記日程は、ドロー会議で正式に決定します。</t>
  </si>
  <si>
    <t>本戦、順位戦</t>
  </si>
  <si>
    <t>４８強　１ポイント、３２強　２ポイント、 １６強３ポイント、８強　４ポイント、４強　５ポイント、</t>
  </si>
  <si>
    <t>秋季総体団体シードを本大会県予選会　単４８強以上のポイントより決定する。</t>
  </si>
  <si>
    <t xml:space="preserve">  ２位　６ポイント、 　１位　７ポイント　とする。</t>
  </si>
  <si>
    <t>予選残り試合、本戦、順位戦</t>
  </si>
  <si>
    <t>競技名称　</t>
  </si>
  <si>
    <t>主　　催　</t>
  </si>
  <si>
    <t>滋賀県教育委員会・滋賀県高等学校体育連盟</t>
  </si>
  <si>
    <t>滋賀県高等学校体育連盟テニス部</t>
  </si>
  <si>
    <t>１２</t>
  </si>
  <si>
    <t>男子（彦根）</t>
  </si>
  <si>
    <t>女子（大石）</t>
  </si>
  <si>
    <t>残り試合</t>
  </si>
  <si>
    <t>近畿大会（９月）参加申し込み〆切　＠4,000円（委員長へ）</t>
  </si>
  <si>
    <t>種別</t>
  </si>
  <si>
    <t xml:space="preserve">  府県名</t>
  </si>
  <si>
    <t>兵  庫</t>
  </si>
  <si>
    <t>大  阪</t>
  </si>
  <si>
    <t>京  都</t>
  </si>
  <si>
    <t>和歌山</t>
  </si>
  <si>
    <t>滋  賀</t>
  </si>
  <si>
    <t>奈  良</t>
  </si>
  <si>
    <t>予選では試合前の練習時間は与えないが、本戦初戦では３分以内の練習時間を与</t>
  </si>
  <si>
    <t>える。　それ以降は４本サーブのみとする。</t>
  </si>
  <si>
    <t xml:space="preserve">〒520-2262  大津市大石淀１丁目３－３２       </t>
  </si>
  <si>
    <t>大津市大石緑地スポーツ村テニスコート</t>
  </si>
  <si>
    <t xml:space="preserve">〒522-0002  彦根市松原町3028       </t>
  </si>
  <si>
    <t xml:space="preserve"> 滋賀県立彦根総合運動場テニスコート  </t>
  </si>
  <si>
    <t>※参加料に含まれていまが,使用球をドロー会議時　各校にお渡しする予定です。</t>
  </si>
  <si>
    <r>
      <t>男子　辻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Ｐ明朝"/>
        <family val="1"/>
      </rPr>
      <t>雅宏　宛て（e-mailアドレス：</t>
    </r>
    <r>
      <rPr>
        <sz val="14"/>
        <color indexed="8"/>
        <rFont val="Century"/>
        <family val="1"/>
      </rPr>
      <t>shigakokotennis1122@yahoo.co.jp</t>
    </r>
    <r>
      <rPr>
        <sz val="11"/>
        <color indexed="8"/>
        <rFont val="ＭＳ Ｐ明朝"/>
        <family val="1"/>
      </rPr>
      <t>）</t>
    </r>
  </si>
  <si>
    <r>
      <t>女子　森島　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Ｐ明朝"/>
        <family val="1"/>
      </rPr>
      <t>康司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Ｐ明朝"/>
        <family val="1"/>
      </rPr>
      <t>宛て　（e-mailアドレス：</t>
    </r>
    <r>
      <rPr>
        <sz val="14"/>
        <color indexed="8"/>
        <rFont val="Century"/>
        <family val="1"/>
      </rPr>
      <t>voxy_632@yahoo.co.jp</t>
    </r>
    <r>
      <rPr>
        <sz val="11"/>
        <color indexed="8"/>
        <rFont val="ＭＳ Ｐ明朝"/>
        <family val="1"/>
      </rPr>
      <t>)</t>
    </r>
  </si>
  <si>
    <t xml:space="preserve"> 　　女子　大津商業高校内　　森島　 康司 　宛て  （Fax 077-526-1802)</t>
  </si>
  <si>
    <t xml:space="preserve"> 　　男子　伊吹高校内　　　辻 雅宏　 宛て　（Fax0749-55-2778 ）</t>
  </si>
  <si>
    <t>宿泊先：スポーツ会館</t>
  </si>
  <si>
    <r>
      <t>平成２２年　</t>
    </r>
    <r>
      <rPr>
        <sz val="14"/>
        <color indexed="8"/>
        <rFont val="ＭＳ Ｐ明朝"/>
        <family val="1"/>
      </rPr>
      <t>８月１２日（木）、１３日（金）、１６日（月）～１８日（水）</t>
    </r>
  </si>
  <si>
    <r>
      <t xml:space="preserve"> </t>
    </r>
    <r>
      <rPr>
        <b/>
        <u val="single"/>
        <sz val="14"/>
        <color indexed="8"/>
        <rFont val="ＭＳ Ｐ明朝"/>
        <family val="1"/>
      </rPr>
      <t>７月３０日（金）</t>
    </r>
    <r>
      <rPr>
        <b/>
        <u val="single"/>
        <sz val="12"/>
        <color indexed="8"/>
        <rFont val="ＭＳ Ｐ明朝"/>
        <family val="1"/>
      </rPr>
      <t>　１６：００</t>
    </r>
    <r>
      <rPr>
        <sz val="11"/>
        <color indexed="8"/>
        <rFont val="ＭＳ Ｐ明朝"/>
        <family val="1"/>
      </rPr>
      <t>必着　ＦＡＸは不可</t>
    </r>
  </si>
  <si>
    <r>
      <t xml:space="preserve"> </t>
    </r>
    <r>
      <rPr>
        <b/>
        <u val="single"/>
        <sz val="14"/>
        <color indexed="8"/>
        <rFont val="ＭＳ Ｐ明朝"/>
        <family val="1"/>
      </rPr>
      <t>７月３０日（金）</t>
    </r>
    <r>
      <rPr>
        <b/>
        <u val="single"/>
        <sz val="12"/>
        <color indexed="8"/>
        <rFont val="ＭＳ Ｐ明朝"/>
        <family val="1"/>
      </rPr>
      <t>１６：００</t>
    </r>
    <r>
      <rPr>
        <sz val="11"/>
        <color indexed="8"/>
        <rFont val="ＭＳ Ｐ明朝"/>
        <family val="1"/>
      </rPr>
      <t>までに必ずご送信すること。</t>
    </r>
  </si>
  <si>
    <t>新入部員登録係（男子部：中野　女子部：森島）宛てに送ること。）</t>
  </si>
  <si>
    <t>（財）日本テニス協会発行「ＪＴＡテニスルールブック2010」に準ずる。</t>
  </si>
  <si>
    <t xml:space="preserve"> シングルス１３本・ダブルス　７本の参加資格があります</t>
  </si>
  <si>
    <r>
      <t>平成2</t>
    </r>
    <r>
      <rPr>
        <sz val="10.5"/>
        <color indexed="8"/>
        <rFont val="ＭＳ Ｐ明朝"/>
        <family val="1"/>
      </rPr>
      <t>2</t>
    </r>
    <r>
      <rPr>
        <sz val="10.5"/>
        <color indexed="8"/>
        <rFont val="ＭＳ Ｐ明朝"/>
        <family val="1"/>
      </rPr>
      <t>年度近畿高等学校テニス大会　各府県　参加割当一覧表</t>
    </r>
  </si>
  <si>
    <t>（開催県付加） 　　　　　　　　　　　　　　　　滋賀-単　0・複0</t>
  </si>
  <si>
    <t>近畿高等学校テニス大会は９月11日（土）～14日（火）までの期間、和歌山県で開催され</t>
  </si>
  <si>
    <t>ます。　会場：白浜町営日置川テニスコート（砂入人工芝１２面）</t>
  </si>
  <si>
    <t>　　　　 （ 〒649-2511　和歌山県西牟婁郡白浜町日置２０３９　　TEL（0739)52-2247）</t>
  </si>
  <si>
    <t>H21 競技日程（予定）及び　大会後の日程</t>
  </si>
  <si>
    <t>男子（大石）</t>
  </si>
  <si>
    <t>女子（彦根）</t>
  </si>
  <si>
    <t>************</t>
  </si>
  <si>
    <t>宿泊先：スポーツ会館</t>
  </si>
  <si>
    <t>三県対抗戦</t>
  </si>
  <si>
    <t>近畿強化合宿（彦根）</t>
  </si>
  <si>
    <t>近畿強化合宿（彦根）</t>
  </si>
  <si>
    <t>近畿ドロー編成会議（府県専門委員長会議）：　8/28 14:00～＠アィーナ大阪</t>
  </si>
  <si>
    <t>予備日（男女とも）</t>
  </si>
  <si>
    <t>　※近畿大会　参加申し込み〆切　＠4,000円（委員長へ）</t>
  </si>
  <si>
    <t>ア</t>
  </si>
  <si>
    <t>近畿高等学校テニス大会の本県出場枠</t>
  </si>
  <si>
    <t>イ</t>
  </si>
  <si>
    <t>ダブルスの参加本数制限は設けない。（フリーエントリーとする。）</t>
  </si>
  <si>
    <t>平成２２年度</t>
  </si>
  <si>
    <t>近畿高等学校テニス大会滋賀県予選会</t>
  </si>
  <si>
    <t>ドロー会議に支払いができない学校は下記口座へ振り込むこと。</t>
  </si>
  <si>
    <t xml:space="preserve">     滋賀銀行　南草津駅前支店　口座番号　１２８５８６　　</t>
  </si>
  <si>
    <t xml:space="preserve">     滋賀県高体連テニス専門部　桝本　義人 宛    　</t>
  </si>
  <si>
    <r>
      <t>トーナメント方式</t>
    </r>
    <r>
      <rPr>
        <sz val="11"/>
        <color indexed="8"/>
        <rFont val="ＭＳ明朝"/>
        <family val="3"/>
      </rPr>
      <t>とする。</t>
    </r>
  </si>
  <si>
    <t>ア</t>
  </si>
  <si>
    <t>イ　</t>
  </si>
  <si>
    <t>ウ</t>
  </si>
  <si>
    <t>エ</t>
  </si>
  <si>
    <t xml:space="preserve"> オ</t>
  </si>
  <si>
    <t>カ</t>
  </si>
  <si>
    <t>競技規則</t>
  </si>
  <si>
    <t>参加制限</t>
  </si>
  <si>
    <t>競技方法</t>
  </si>
  <si>
    <t xml:space="preserve">種　　目 </t>
  </si>
  <si>
    <t>参　加　料</t>
  </si>
  <si>
    <t>大会使用球</t>
  </si>
  <si>
    <t>諸会議</t>
  </si>
  <si>
    <t>参加申込　</t>
  </si>
  <si>
    <t>大会日程　</t>
  </si>
  <si>
    <t>大会会場　</t>
  </si>
  <si>
    <t>主　　管　</t>
  </si>
  <si>
    <r>
      <t>平成２２年　</t>
    </r>
    <r>
      <rPr>
        <sz val="14"/>
        <color indexed="8"/>
        <rFont val="ＭＳ Ｐ明朝"/>
        <family val="1"/>
      </rPr>
      <t>８月16日（月）～2０日（金）</t>
    </r>
  </si>
  <si>
    <t>※２１（土）予備日（彦根）</t>
  </si>
  <si>
    <r>
      <t>男子　</t>
    </r>
    <r>
      <rPr>
        <sz val="11"/>
        <color indexed="8"/>
        <rFont val="ＭＳ Ｐ明朝"/>
        <family val="1"/>
      </rPr>
      <t>予選・本戦とも 　</t>
    </r>
  </si>
  <si>
    <r>
      <t>女子</t>
    </r>
    <r>
      <rPr>
        <sz val="11"/>
        <color indexed="8"/>
        <rFont val="ＭＳ Ｐ明朝"/>
        <family val="1"/>
      </rPr>
      <t>　予選・本戦とも　</t>
    </r>
  </si>
  <si>
    <t>平成22年(2010年)7月2日</t>
  </si>
  <si>
    <t>滋高庭発第1007-02号</t>
  </si>
  <si>
    <r>
      <t xml:space="preserve">  ドロー会議   平成２２年</t>
    </r>
    <r>
      <rPr>
        <u val="single"/>
        <sz val="14"/>
        <color indexed="8"/>
        <rFont val="ＭＳ Ｐ明朝"/>
        <family val="1"/>
      </rPr>
      <t>８月６日（金）</t>
    </r>
    <r>
      <rPr>
        <u val="single"/>
        <sz val="12"/>
        <color indexed="8"/>
        <rFont val="ＭＳ Ｐ明朝"/>
        <family val="1"/>
      </rPr>
      <t>　玉　川　高校</t>
    </r>
    <r>
      <rPr>
        <sz val="11"/>
        <color indexed="8"/>
        <rFont val="ＭＳ Ｐ明朝"/>
        <family val="1"/>
      </rPr>
      <t xml:space="preserve">　午前　９時３０分～ 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</si>
</sst>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00000_ "/>
    <numFmt numFmtId="182" formatCode="0.000000_ "/>
    <numFmt numFmtId="183" formatCode="0.00000_ "/>
    <numFmt numFmtId="184" formatCode="0.0000_ "/>
    <numFmt numFmtId="185" formatCode="0.000_ "/>
    <numFmt numFmtId="186" formatCode="0.00_ "/>
    <numFmt numFmtId="187" formatCode="0.0_ "/>
    <numFmt numFmtId="188" formatCode="0.00000000_ "/>
    <numFmt numFmtId="189" formatCode="[&lt;=999]000;000\-0000"/>
    <numFmt numFmtId="190" formatCode="mmm\-yyyy"/>
  </numFmts>
  <fonts count="6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明朝"/>
      <family val="1"/>
    </font>
    <font>
      <sz val="16"/>
      <color indexed="8"/>
      <name val="ＭＳ Ｐ明朝"/>
      <family val="1"/>
    </font>
    <font>
      <b/>
      <sz val="11"/>
      <color indexed="8"/>
      <name val="ＭＳ Ｐ明朝"/>
      <family val="1"/>
    </font>
    <font>
      <sz val="24"/>
      <color indexed="8"/>
      <name val="ＭＳ Ｐ明朝"/>
      <family val="1"/>
    </font>
    <font>
      <b/>
      <sz val="10.5"/>
      <color indexed="8"/>
      <name val="ＭＳ Ｐ明朝"/>
      <family val="1"/>
    </font>
    <font>
      <sz val="10.5"/>
      <color indexed="8"/>
      <name val="ＭＳ Ｐ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u val="single"/>
      <sz val="11"/>
      <color indexed="8"/>
      <name val="ＭＳ Ｐ明朝"/>
      <family val="1"/>
    </font>
    <font>
      <u val="single"/>
      <sz val="12"/>
      <color indexed="8"/>
      <name val="ＭＳ Ｐ明朝"/>
      <family val="1"/>
    </font>
    <font>
      <sz val="10.5"/>
      <color indexed="8"/>
      <name val="ＭＳ 明朝"/>
      <family val="1"/>
    </font>
    <font>
      <u val="single"/>
      <sz val="10.5"/>
      <color indexed="8"/>
      <name val="ＭＳ Ｐ明朝"/>
      <family val="1"/>
    </font>
    <font>
      <sz val="12"/>
      <name val="ＭＳ 明朝"/>
      <family val="1"/>
    </font>
    <font>
      <sz val="10.5"/>
      <color indexed="8"/>
      <name val="ＭＳ明朝"/>
      <family val="3"/>
    </font>
    <font>
      <u val="single"/>
      <sz val="10.5"/>
      <color indexed="8"/>
      <name val="ＭＳ 明朝"/>
      <family val="1"/>
    </font>
    <font>
      <b/>
      <sz val="10"/>
      <color indexed="8"/>
      <name val="ＭＳ Ｐ明朝"/>
      <family val="1"/>
    </font>
    <font>
      <sz val="10"/>
      <color indexed="8"/>
      <name val="Century"/>
      <family val="1"/>
    </font>
    <font>
      <b/>
      <sz val="10"/>
      <color indexed="8"/>
      <name val="Century"/>
      <family val="1"/>
    </font>
    <font>
      <b/>
      <u val="single"/>
      <sz val="12"/>
      <color indexed="8"/>
      <name val="ＭＳ Ｐ明朝"/>
      <family val="1"/>
    </font>
    <font>
      <i/>
      <sz val="11"/>
      <name val="ＭＳ Ｐゴシック"/>
      <family val="3"/>
    </font>
    <font>
      <b/>
      <sz val="11"/>
      <color indexed="9"/>
      <name val="ＭＳ ゴシック"/>
      <family val="3"/>
    </font>
    <font>
      <b/>
      <sz val="14"/>
      <color indexed="9"/>
      <name val="ＭＳ 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4"/>
      <color indexed="8"/>
      <name val="ＭＳ Ｐ明朝"/>
      <family val="1"/>
    </font>
    <font>
      <b/>
      <u val="single"/>
      <sz val="14"/>
      <color indexed="8"/>
      <name val="ＭＳ Ｐ明朝"/>
      <family val="1"/>
    </font>
    <font>
      <sz val="11"/>
      <color indexed="8"/>
      <name val="Century"/>
      <family val="1"/>
    </font>
    <font>
      <sz val="14"/>
      <color indexed="8"/>
      <name val="Century"/>
      <family val="1"/>
    </font>
    <font>
      <sz val="14"/>
      <name val="ＭＳ Ｐゴシック"/>
      <family val="3"/>
    </font>
    <font>
      <b/>
      <sz val="14"/>
      <color indexed="8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i/>
      <sz val="10"/>
      <name val="ＭＳ Ｐゴシック"/>
      <family val="3"/>
    </font>
    <font>
      <sz val="11"/>
      <color indexed="8"/>
      <name val="ＭＳ明朝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ck">
        <color indexed="22"/>
      </right>
      <top style="hair"/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hair"/>
      <bottom style="hair"/>
      <diagonal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 diagonalDown="1">
      <left style="thin"/>
      <right>
        <color indexed="63"/>
      </right>
      <top style="thin"/>
      <bottom style="hair"/>
      <diagonal style="thin"/>
    </border>
    <border diagonalDown="1">
      <left style="thin"/>
      <right>
        <color indexed="63"/>
      </right>
      <top style="hair"/>
      <bottom style="hair"/>
      <diagonal style="thin"/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thin"/>
      <top>
        <color indexed="63"/>
      </top>
      <bottom style="hair"/>
      <diagonal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 diagonalDown="1">
      <left style="thin"/>
      <right style="thin"/>
      <top style="hair"/>
      <bottom>
        <color indexed="63"/>
      </bottom>
      <diagonal style="thin"/>
    </border>
    <border>
      <left style="medium"/>
      <right style="medium"/>
      <top style="hair"/>
      <bottom style="hair"/>
    </border>
    <border diagonalDown="1">
      <left>
        <color indexed="63"/>
      </left>
      <right style="thin"/>
      <top style="hair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6" fillId="0" borderId="3" applyNumberFormat="0" applyFill="0" applyAlignment="0" applyProtection="0"/>
    <xf numFmtId="0" fontId="47" fillId="3" borderId="0" applyNumberFormat="0" applyBorder="0" applyAlignment="0" applyProtection="0"/>
    <xf numFmtId="0" fontId="48" fillId="23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3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7" borderId="4" applyNumberFormat="0" applyAlignment="0" applyProtection="0"/>
    <xf numFmtId="0" fontId="3" fillId="0" borderId="0" applyNumberFormat="0" applyFill="0" applyBorder="0" applyAlignment="0" applyProtection="0"/>
    <xf numFmtId="0" fontId="57" fillId="4" borderId="0" applyNumberFormat="0" applyBorder="0" applyAlignment="0" applyProtection="0"/>
  </cellStyleXfs>
  <cellXfs count="195">
    <xf numFmtId="0" fontId="0" fillId="0" borderId="0" xfId="0" applyAlignment="1">
      <alignment/>
    </xf>
    <xf numFmtId="0" fontId="9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distributed" vertical="center"/>
    </xf>
    <xf numFmtId="0" fontId="1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vertical="center" shrinkToFit="1"/>
    </xf>
    <xf numFmtId="0" fontId="4" fillId="0" borderId="0" xfId="0" applyFont="1" applyFill="1" applyAlignment="1">
      <alignment horizontal="distributed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189" fontId="9" fillId="0" borderId="0" xfId="0" applyNumberFormat="1" applyFont="1" applyFill="1" applyAlignment="1">
      <alignment horizontal="left" vertical="center"/>
    </xf>
    <xf numFmtId="189" fontId="4" fillId="0" borderId="0" xfId="0" applyNumberFormat="1" applyFont="1" applyFill="1" applyAlignment="1">
      <alignment horizontal="left" vertical="center"/>
    </xf>
    <xf numFmtId="0" fontId="15" fillId="0" borderId="0" xfId="0" applyFont="1" applyFill="1" applyAlignment="1">
      <alignment horizontal="distributed"/>
    </xf>
    <xf numFmtId="0" fontId="18" fillId="0" borderId="0" xfId="0" applyFont="1" applyAlignment="1">
      <alignment horizontal="justify"/>
    </xf>
    <xf numFmtId="0" fontId="14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49" fontId="4" fillId="0" borderId="0" xfId="0" applyNumberFormat="1" applyFont="1" applyFill="1" applyAlignment="1">
      <alignment horizontal="right" vertical="center"/>
    </xf>
    <xf numFmtId="49" fontId="9" fillId="0" borderId="0" xfId="0" applyNumberFormat="1" applyFont="1" applyFill="1" applyAlignment="1">
      <alignment horizontal="right" vertical="center"/>
    </xf>
    <xf numFmtId="49" fontId="9" fillId="0" borderId="0" xfId="0" applyNumberFormat="1" applyFont="1" applyFill="1" applyAlignment="1" quotePrefix="1">
      <alignment horizontal="righ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7" fillId="0" borderId="30" xfId="0" applyFont="1" applyBorder="1" applyAlignment="1">
      <alignment/>
    </xf>
    <xf numFmtId="0" fontId="28" fillId="24" borderId="0" xfId="0" applyFont="1" applyFill="1" applyAlignment="1">
      <alignment horizontal="centerContinuous" vertical="center"/>
    </xf>
    <xf numFmtId="0" fontId="29" fillId="24" borderId="0" xfId="0" applyFont="1" applyFill="1" applyAlignment="1">
      <alignment horizontal="centerContinuous" vertical="center"/>
    </xf>
    <xf numFmtId="0" fontId="0" fillId="0" borderId="0" xfId="0" applyAlignment="1">
      <alignment vertical="top"/>
    </xf>
    <xf numFmtId="0" fontId="0" fillId="0" borderId="31" xfId="0" applyBorder="1" applyAlignment="1">
      <alignment vertical="center"/>
    </xf>
    <xf numFmtId="0" fontId="30" fillId="0" borderId="0" xfId="0" applyFont="1" applyFill="1" applyAlignment="1">
      <alignment horizontal="distributed" vertical="center"/>
    </xf>
    <xf numFmtId="0" fontId="31" fillId="0" borderId="0" xfId="0" applyFont="1" applyFill="1" applyAlignment="1">
      <alignment horizontal="distributed" vertical="center" shrinkToFit="1"/>
    </xf>
    <xf numFmtId="0" fontId="31" fillId="0" borderId="0" xfId="0" applyFont="1" applyFill="1" applyAlignment="1">
      <alignment vertical="center" shrinkToFit="1"/>
    </xf>
    <xf numFmtId="0" fontId="32" fillId="0" borderId="0" xfId="0" applyFont="1" applyFill="1" applyAlignment="1">
      <alignment horizontal="distributed" vertical="center"/>
    </xf>
    <xf numFmtId="0" fontId="32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top" shrinkToFit="1"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56" fontId="0" fillId="0" borderId="30" xfId="0" applyNumberForma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27" fillId="0" borderId="36" xfId="0" applyFont="1" applyBorder="1" applyAlignment="1">
      <alignment vertical="center"/>
    </xf>
    <xf numFmtId="0" fontId="27" fillId="0" borderId="37" xfId="0" applyFont="1" applyBorder="1" applyAlignment="1">
      <alignment vertical="center"/>
    </xf>
    <xf numFmtId="0" fontId="39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56" fontId="10" fillId="0" borderId="40" xfId="0" applyNumberFormat="1" applyFont="1" applyBorder="1" applyAlignment="1">
      <alignment vertical="center"/>
    </xf>
    <xf numFmtId="56" fontId="10" fillId="0" borderId="41" xfId="0" applyNumberFormat="1" applyFont="1" applyBorder="1" applyAlignment="1">
      <alignment vertical="center"/>
    </xf>
    <xf numFmtId="56" fontId="10" fillId="0" borderId="42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56" fontId="0" fillId="0" borderId="40" xfId="0" applyNumberFormat="1" applyBorder="1" applyAlignment="1">
      <alignment vertical="center"/>
    </xf>
    <xf numFmtId="56" fontId="0" fillId="0" borderId="41" xfId="0" applyNumberFormat="1" applyBorder="1" applyAlignment="1">
      <alignment vertical="center"/>
    </xf>
    <xf numFmtId="56" fontId="0" fillId="0" borderId="42" xfId="0" applyNumberFormat="1" applyBorder="1" applyAlignment="1">
      <alignment vertical="center"/>
    </xf>
    <xf numFmtId="0" fontId="0" fillId="0" borderId="31" xfId="0" applyBorder="1" applyAlignment="1">
      <alignment horizontal="center" vertical="center"/>
    </xf>
    <xf numFmtId="56" fontId="0" fillId="0" borderId="32" xfId="0" applyNumberFormat="1" applyBorder="1" applyAlignment="1">
      <alignment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39" fillId="0" borderId="47" xfId="0" applyFont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3" xfId="0" applyBorder="1" applyAlignment="1">
      <alignment/>
    </xf>
    <xf numFmtId="0" fontId="0" fillId="0" borderId="54" xfId="0" applyBorder="1" applyAlignment="1">
      <alignment vertical="center"/>
    </xf>
    <xf numFmtId="0" fontId="0" fillId="0" borderId="49" xfId="0" applyBorder="1" applyAlignment="1">
      <alignment vertical="center"/>
    </xf>
    <xf numFmtId="0" fontId="15" fillId="0" borderId="55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left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24" fillId="0" borderId="63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65" xfId="0" applyFont="1" applyBorder="1" applyAlignment="1">
      <alignment horizontal="center" vertical="center" wrapText="1"/>
    </xf>
    <xf numFmtId="0" fontId="24" fillId="0" borderId="66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24" fillId="0" borderId="68" xfId="0" applyFont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 wrapText="1"/>
    </xf>
    <xf numFmtId="0" fontId="24" fillId="0" borderId="70" xfId="0" applyFont="1" applyBorder="1" applyAlignment="1">
      <alignment horizontal="center" vertical="center" wrapText="1"/>
    </xf>
    <xf numFmtId="0" fontId="24" fillId="0" borderId="71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wrapText="1"/>
    </xf>
    <xf numFmtId="0" fontId="24" fillId="0" borderId="73" xfId="0" applyFont="1" applyBorder="1" applyAlignment="1">
      <alignment horizontal="center" vertical="center" wrapText="1"/>
    </xf>
    <xf numFmtId="0" fontId="24" fillId="0" borderId="74" xfId="0" applyFont="1" applyBorder="1" applyAlignment="1">
      <alignment horizontal="center" vertical="center" wrapText="1"/>
    </xf>
    <xf numFmtId="0" fontId="24" fillId="0" borderId="75" xfId="0" applyFont="1" applyBorder="1" applyAlignment="1">
      <alignment horizontal="center" vertical="center" wrapText="1"/>
    </xf>
    <xf numFmtId="0" fontId="24" fillId="0" borderId="76" xfId="0" applyFont="1" applyBorder="1" applyAlignment="1">
      <alignment horizontal="center" vertical="center" wrapText="1"/>
    </xf>
    <xf numFmtId="0" fontId="15" fillId="0" borderId="77" xfId="0" applyFont="1" applyBorder="1" applyAlignment="1">
      <alignment horizontal="center" vertical="center" wrapText="1"/>
    </xf>
    <xf numFmtId="0" fontId="25" fillId="0" borderId="78" xfId="0" applyFont="1" applyBorder="1" applyAlignment="1">
      <alignment horizontal="center" vertical="center" wrapText="1"/>
    </xf>
    <xf numFmtId="0" fontId="25" fillId="0" borderId="79" xfId="0" applyFont="1" applyBorder="1" applyAlignment="1">
      <alignment horizontal="center" vertical="center" wrapText="1"/>
    </xf>
    <xf numFmtId="0" fontId="25" fillId="0" borderId="80" xfId="0" applyFont="1" applyBorder="1" applyAlignment="1">
      <alignment horizontal="center" vertical="center" wrapText="1"/>
    </xf>
    <xf numFmtId="0" fontId="40" fillId="0" borderId="77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8" fillId="25" borderId="0" xfId="0" applyFont="1" applyFill="1" applyAlignment="1">
      <alignment horizontal="centerContinuous" vertical="center"/>
    </xf>
    <xf numFmtId="0" fontId="58" fillId="25" borderId="0" xfId="0" applyFont="1" applyFill="1" applyAlignment="1">
      <alignment horizontal="centerContinuous" vertical="center"/>
    </xf>
    <xf numFmtId="0" fontId="0" fillId="0" borderId="81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56" fontId="10" fillId="0" borderId="0" xfId="0" applyNumberFormat="1" applyFont="1" applyBorder="1" applyAlignment="1">
      <alignment vertical="center"/>
    </xf>
    <xf numFmtId="0" fontId="59" fillId="0" borderId="82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59" fillId="0" borderId="28" xfId="0" applyFont="1" applyBorder="1" applyAlignment="1">
      <alignment horizontal="center" vertical="center"/>
    </xf>
    <xf numFmtId="0" fontId="59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56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0" fontId="27" fillId="0" borderId="0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56" fontId="10" fillId="0" borderId="83" xfId="0" applyNumberFormat="1" applyFont="1" applyBorder="1" applyAlignment="1">
      <alignment vertical="center"/>
    </xf>
    <xf numFmtId="56" fontId="0" fillId="0" borderId="83" xfId="0" applyNumberForma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82" xfId="0" applyBorder="1" applyAlignment="1">
      <alignment vertical="center"/>
    </xf>
    <xf numFmtId="0" fontId="0" fillId="23" borderId="81" xfId="0" applyFill="1" applyBorder="1" applyAlignment="1">
      <alignment horizontal="center" vertical="center"/>
    </xf>
    <xf numFmtId="0" fontId="0" fillId="23" borderId="43" xfId="0" applyFill="1" applyBorder="1" applyAlignment="1">
      <alignment horizontal="center" vertical="center"/>
    </xf>
    <xf numFmtId="0" fontId="0" fillId="23" borderId="44" xfId="0" applyFill="1" applyBorder="1" applyAlignment="1">
      <alignment horizontal="center" vertical="center"/>
    </xf>
    <xf numFmtId="0" fontId="0" fillId="23" borderId="4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0" xfId="0" applyBorder="1" applyAlignment="1">
      <alignment vertical="center"/>
    </xf>
    <xf numFmtId="0" fontId="27" fillId="0" borderId="30" xfId="0" applyFont="1" applyBorder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1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9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13" fillId="0" borderId="32" xfId="0" applyFont="1" applyFill="1" applyBorder="1" applyAlignment="1">
      <alignment horizontal="distributed" vertical="center"/>
    </xf>
    <xf numFmtId="0" fontId="0" fillId="0" borderId="31" xfId="0" applyBorder="1" applyAlignment="1">
      <alignment vertical="center"/>
    </xf>
    <xf numFmtId="0" fontId="0" fillId="0" borderId="35" xfId="0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3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32" xfId="0" applyBorder="1" applyAlignment="1">
      <alignment horizontal="center" shrinkToFit="1"/>
    </xf>
    <xf numFmtId="0" fontId="0" fillId="0" borderId="35" xfId="0" applyBorder="1" applyAlignment="1">
      <alignment horizontal="center" shrinkToFit="1"/>
    </xf>
    <xf numFmtId="0" fontId="0" fillId="0" borderId="32" xfId="0" applyBorder="1" applyAlignment="1">
      <alignment horizontal="center" vertical="center" shrinkToFit="1"/>
    </xf>
    <xf numFmtId="0" fontId="60" fillId="0" borderId="41" xfId="0" applyFont="1" applyBorder="1" applyAlignment="1">
      <alignment horizontal="right" vertical="center"/>
    </xf>
    <xf numFmtId="0" fontId="33" fillId="0" borderId="36" xfId="0" applyFont="1" applyBorder="1" applyAlignment="1">
      <alignment horizontal="right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23" fillId="0" borderId="88" xfId="0" applyFont="1" applyBorder="1" applyAlignment="1">
      <alignment horizontal="center" vertical="center" wrapText="1"/>
    </xf>
    <xf numFmtId="0" fontId="23" fillId="0" borderId="89" xfId="0" applyFont="1" applyBorder="1" applyAlignment="1">
      <alignment horizontal="center" vertical="center" wrapText="1"/>
    </xf>
    <xf numFmtId="0" fontId="23" fillId="0" borderId="90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7"/>
  <sheetViews>
    <sheetView showGridLines="0" tabSelected="1" view="pageBreakPreview" zoomScaleSheetLayoutView="100" zoomScalePageLayoutView="0" workbookViewId="0" topLeftCell="A97">
      <selection activeCell="D36" sqref="D36"/>
    </sheetView>
  </sheetViews>
  <sheetFormatPr defaultColWidth="9.00390625" defaultRowHeight="13.5"/>
  <cols>
    <col min="1" max="1" width="4.625" style="48" customWidth="1"/>
    <col min="2" max="2" width="12.75390625" style="15" customWidth="1"/>
    <col min="3" max="3" width="1.25" style="6" customWidth="1"/>
    <col min="4" max="4" width="8.375" style="6" customWidth="1"/>
    <col min="5" max="5" width="3.375" style="6" customWidth="1"/>
    <col min="6" max="6" width="7.375" style="6" customWidth="1"/>
    <col min="7" max="7" width="9.00390625" style="6" customWidth="1"/>
    <col min="8" max="8" width="6.00390625" style="6" customWidth="1"/>
    <col min="9" max="9" width="6.25390625" style="6" customWidth="1"/>
    <col min="10" max="10" width="5.375" style="6" customWidth="1"/>
    <col min="11" max="11" width="9.125" style="6" customWidth="1"/>
    <col min="12" max="12" width="14.875" style="6" customWidth="1"/>
    <col min="13" max="13" width="20.125" style="6" customWidth="1"/>
    <col min="14" max="14" width="9.00390625" style="6" customWidth="1"/>
    <col min="15" max="16" width="31.125" style="6" customWidth="1"/>
    <col min="17" max="16384" width="9.00390625" style="6" customWidth="1"/>
  </cols>
  <sheetData>
    <row r="1" spans="4:14" ht="18.75" customHeight="1">
      <c r="D1" s="7"/>
      <c r="E1" s="7"/>
      <c r="F1" s="7"/>
      <c r="G1" s="7"/>
      <c r="H1" s="7"/>
      <c r="I1" s="7"/>
      <c r="J1" s="7"/>
      <c r="M1" s="39" t="s">
        <v>177</v>
      </c>
      <c r="N1" s="11"/>
    </row>
    <row r="2" spans="4:14" ht="17.25" customHeight="1">
      <c r="D2" s="8"/>
      <c r="E2" s="8"/>
      <c r="F2" s="8"/>
      <c r="G2" s="8"/>
      <c r="H2" s="8"/>
      <c r="I2" s="8"/>
      <c r="J2" s="8"/>
      <c r="M2" s="70" t="s">
        <v>176</v>
      </c>
      <c r="N2" s="11"/>
    </row>
    <row r="3" spans="4:23" ht="21" customHeight="1">
      <c r="D3" s="173" t="s">
        <v>0</v>
      </c>
      <c r="E3" s="174"/>
      <c r="F3" s="174"/>
      <c r="G3" s="174"/>
      <c r="H3" s="174"/>
      <c r="I3" s="174"/>
      <c r="J3" s="174"/>
      <c r="K3" s="174"/>
      <c r="L3" s="175"/>
      <c r="S3" s="10"/>
      <c r="T3" s="10"/>
      <c r="U3" s="10"/>
      <c r="V3" s="10"/>
      <c r="W3" s="10"/>
    </row>
    <row r="4" spans="1:13" s="1" customFormat="1" ht="17.25" customHeight="1">
      <c r="A4" s="49"/>
      <c r="B4" s="4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s="1" customFormat="1" ht="18.75" customHeight="1">
      <c r="A5" s="49"/>
      <c r="B5" s="65" t="s">
        <v>94</v>
      </c>
      <c r="C5" s="65"/>
      <c r="D5" s="69" t="s">
        <v>149</v>
      </c>
      <c r="E5" s="66"/>
      <c r="F5" s="167" t="s">
        <v>150</v>
      </c>
      <c r="H5" s="66"/>
      <c r="I5" s="66"/>
      <c r="J5" s="67"/>
      <c r="K5" s="67"/>
      <c r="L5" s="21"/>
      <c r="M5" s="2"/>
    </row>
    <row r="6" spans="1:13" s="1" customFormat="1" ht="7.5" customHeight="1">
      <c r="A6" s="49"/>
      <c r="B6" s="65"/>
      <c r="C6" s="65"/>
      <c r="D6" s="68"/>
      <c r="E6" s="68"/>
      <c r="F6" s="68"/>
      <c r="G6" s="68"/>
      <c r="H6" s="68"/>
      <c r="I6" s="68"/>
      <c r="J6" s="69"/>
      <c r="K6" s="69"/>
      <c r="L6" s="12"/>
      <c r="M6" s="2"/>
    </row>
    <row r="7" spans="1:13" s="1" customFormat="1" ht="16.5" customHeight="1">
      <c r="A7" s="49"/>
      <c r="B7" s="65" t="s">
        <v>95</v>
      </c>
      <c r="C7" s="65"/>
      <c r="D7" s="180" t="s">
        <v>96</v>
      </c>
      <c r="E7" s="180"/>
      <c r="F7" s="180"/>
      <c r="G7" s="180"/>
      <c r="H7" s="180"/>
      <c r="I7" s="180"/>
      <c r="J7" s="180"/>
      <c r="K7" s="180"/>
      <c r="L7" s="5"/>
      <c r="M7" s="2"/>
    </row>
    <row r="8" spans="1:12" s="1" customFormat="1" ht="16.5" customHeight="1">
      <c r="A8" s="49"/>
      <c r="B8" s="15" t="s">
        <v>171</v>
      </c>
      <c r="C8" s="3"/>
      <c r="D8" s="181" t="s">
        <v>97</v>
      </c>
      <c r="E8" s="181"/>
      <c r="F8" s="181"/>
      <c r="G8" s="181"/>
      <c r="H8" s="181"/>
      <c r="I8" s="181"/>
      <c r="J8" s="180"/>
      <c r="K8" s="180"/>
      <c r="L8" s="17"/>
    </row>
    <row r="9" spans="1:13" s="1" customFormat="1" ht="17.25" customHeight="1">
      <c r="A9" s="49"/>
      <c r="B9" s="3"/>
      <c r="C9" s="3"/>
      <c r="J9" s="5"/>
      <c r="M9" s="37"/>
    </row>
    <row r="10" spans="1:13" s="1" customFormat="1" ht="17.25" customHeight="1">
      <c r="A10" s="49" t="s">
        <v>57</v>
      </c>
      <c r="B10" s="15" t="s">
        <v>169</v>
      </c>
      <c r="C10" s="3"/>
      <c r="D10" s="41" t="s">
        <v>35</v>
      </c>
      <c r="E10" s="16" t="s">
        <v>123</v>
      </c>
      <c r="F10" s="16"/>
      <c r="G10" s="16"/>
      <c r="H10" s="16"/>
      <c r="J10" s="5"/>
      <c r="M10" s="176" t="s">
        <v>173</v>
      </c>
    </row>
    <row r="11" spans="1:13" s="1" customFormat="1" ht="17.25" customHeight="1">
      <c r="A11" s="49"/>
      <c r="B11" s="15"/>
      <c r="C11" s="3"/>
      <c r="D11" s="41" t="s">
        <v>36</v>
      </c>
      <c r="E11" s="16" t="s">
        <v>172</v>
      </c>
      <c r="F11" s="16"/>
      <c r="G11" s="16"/>
      <c r="H11" s="16"/>
      <c r="J11" s="5"/>
      <c r="M11" s="176"/>
    </row>
    <row r="12" spans="1:10" s="1" customFormat="1" ht="17.25" customHeight="1">
      <c r="A12" s="49"/>
      <c r="B12" s="15"/>
      <c r="C12" s="3"/>
      <c r="F12" s="16"/>
      <c r="G12" s="16"/>
      <c r="H12" s="16"/>
      <c r="J12" s="5"/>
    </row>
    <row r="13" spans="1:14" s="1" customFormat="1" ht="17.25" customHeight="1">
      <c r="A13" s="49" t="s">
        <v>56</v>
      </c>
      <c r="B13" s="15" t="s">
        <v>170</v>
      </c>
      <c r="C13" s="3"/>
      <c r="D13" s="16" t="s">
        <v>174</v>
      </c>
      <c r="E13" s="6"/>
      <c r="G13" s="6" t="str">
        <f>N13</f>
        <v>〒520-2262  大津市大石淀１丁目３－３２       </v>
      </c>
      <c r="H13" s="6"/>
      <c r="I13" s="6"/>
      <c r="J13" s="17"/>
      <c r="K13" s="6"/>
      <c r="L13" s="6" t="s">
        <v>22</v>
      </c>
      <c r="M13" s="38"/>
      <c r="N13" s="1" t="s">
        <v>113</v>
      </c>
    </row>
    <row r="14" spans="1:14" s="1" customFormat="1" ht="17.25" customHeight="1">
      <c r="A14" s="49"/>
      <c r="B14" s="3"/>
      <c r="C14" s="3"/>
      <c r="D14" s="29"/>
      <c r="E14" s="29"/>
      <c r="F14" s="171"/>
      <c r="G14" s="29" t="str">
        <f>N14</f>
        <v>大津市大石緑地スポーツ村テニスコート</v>
      </c>
      <c r="H14" s="29"/>
      <c r="I14" s="29"/>
      <c r="J14" s="172"/>
      <c r="K14" s="29"/>
      <c r="L14" s="29"/>
      <c r="M14" s="29"/>
      <c r="N14" s="1" t="s">
        <v>114</v>
      </c>
    </row>
    <row r="15" spans="1:14" s="1" customFormat="1" ht="17.25" customHeight="1">
      <c r="A15" s="49"/>
      <c r="B15" s="3"/>
      <c r="C15" s="3"/>
      <c r="D15" s="16" t="s">
        <v>175</v>
      </c>
      <c r="E15" s="6"/>
      <c r="G15" s="6" t="str">
        <f>N15</f>
        <v>〒522-0002  彦根市松原町3028       </v>
      </c>
      <c r="H15" s="6"/>
      <c r="I15" s="6"/>
      <c r="J15" s="17"/>
      <c r="K15" s="6"/>
      <c r="L15" s="6" t="s">
        <v>23</v>
      </c>
      <c r="M15" s="6"/>
      <c r="N15" s="1" t="s">
        <v>115</v>
      </c>
    </row>
    <row r="16" spans="1:14" s="1" customFormat="1" ht="17.25" customHeight="1">
      <c r="A16" s="49"/>
      <c r="B16" s="3"/>
      <c r="C16" s="3"/>
      <c r="D16" s="6"/>
      <c r="E16" s="6"/>
      <c r="F16" s="6"/>
      <c r="G16" s="6" t="str">
        <f>N16</f>
        <v> 滋賀県立彦根総合運動場テニスコート  </v>
      </c>
      <c r="H16" s="6"/>
      <c r="I16" s="6"/>
      <c r="J16" s="17"/>
      <c r="K16" s="6"/>
      <c r="L16" s="6"/>
      <c r="M16" s="6"/>
      <c r="N16" s="1" t="s">
        <v>116</v>
      </c>
    </row>
    <row r="17" spans="1:13" s="1" customFormat="1" ht="17.25" customHeight="1">
      <c r="A17" s="49"/>
      <c r="B17" s="3"/>
      <c r="C17" s="3"/>
      <c r="D17" s="6"/>
      <c r="E17" s="6"/>
      <c r="F17" s="6"/>
      <c r="G17" s="6"/>
      <c r="H17" s="6"/>
      <c r="I17" s="6"/>
      <c r="J17" s="17"/>
      <c r="K17" s="6"/>
      <c r="L17" s="6"/>
      <c r="M17" s="6"/>
    </row>
    <row r="18" spans="1:13" s="1" customFormat="1" ht="17.25" customHeight="1">
      <c r="A18" s="49" t="s">
        <v>55</v>
      </c>
      <c r="B18" s="15" t="s">
        <v>168</v>
      </c>
      <c r="C18" s="3"/>
      <c r="D18" s="6" t="s">
        <v>20</v>
      </c>
      <c r="E18" s="6"/>
      <c r="F18" s="6"/>
      <c r="G18" s="6"/>
      <c r="H18" s="6"/>
      <c r="I18" s="6"/>
      <c r="J18" s="17"/>
      <c r="K18" s="6"/>
      <c r="L18" s="6"/>
      <c r="M18" s="6"/>
    </row>
    <row r="19" spans="1:13" s="1" customFormat="1" ht="17.25" customHeight="1">
      <c r="A19" s="49"/>
      <c r="B19" s="3"/>
      <c r="C19" s="3"/>
      <c r="D19" s="23" t="s">
        <v>18</v>
      </c>
      <c r="E19" s="24" t="s">
        <v>124</v>
      </c>
      <c r="F19" s="24"/>
      <c r="G19" s="24"/>
      <c r="H19" s="24"/>
      <c r="I19" s="24"/>
      <c r="J19" s="31"/>
      <c r="K19" s="24"/>
      <c r="L19" s="32"/>
      <c r="M19" s="6"/>
    </row>
    <row r="20" spans="1:13" s="1" customFormat="1" ht="17.25" customHeight="1">
      <c r="A20" s="49"/>
      <c r="B20" s="3"/>
      <c r="C20" s="3"/>
      <c r="D20" s="26" t="s">
        <v>2</v>
      </c>
      <c r="E20" s="18" t="s">
        <v>3</v>
      </c>
      <c r="F20" s="18"/>
      <c r="G20" s="18"/>
      <c r="H20" s="18"/>
      <c r="I20" s="18"/>
      <c r="J20" s="19"/>
      <c r="K20" s="18"/>
      <c r="L20" s="33"/>
      <c r="M20" s="6"/>
    </row>
    <row r="21" spans="1:13" s="1" customFormat="1" ht="17.25" customHeight="1">
      <c r="A21" s="49"/>
      <c r="B21" s="3"/>
      <c r="C21" s="3"/>
      <c r="D21" s="26" t="s">
        <v>4</v>
      </c>
      <c r="E21" s="18" t="s">
        <v>5</v>
      </c>
      <c r="F21" s="18"/>
      <c r="G21" s="18"/>
      <c r="H21" s="18"/>
      <c r="I21" s="18"/>
      <c r="J21" s="19"/>
      <c r="K21" s="18"/>
      <c r="L21" s="33"/>
      <c r="M21" s="6"/>
    </row>
    <row r="22" spans="1:13" s="1" customFormat="1" ht="17.25" customHeight="1">
      <c r="A22" s="49"/>
      <c r="B22" s="3"/>
      <c r="C22" s="3"/>
      <c r="D22" s="26" t="s">
        <v>6</v>
      </c>
      <c r="E22" s="18" t="s">
        <v>37</v>
      </c>
      <c r="F22" s="18"/>
      <c r="G22" s="18"/>
      <c r="H22" s="18"/>
      <c r="I22" s="18"/>
      <c r="J22" s="19"/>
      <c r="K22" s="18"/>
      <c r="L22" s="33"/>
      <c r="M22" s="6"/>
    </row>
    <row r="23" spans="1:13" s="1" customFormat="1" ht="17.25" customHeight="1">
      <c r="A23" s="49"/>
      <c r="B23" s="3"/>
      <c r="C23" s="3"/>
      <c r="D23" s="26"/>
      <c r="E23" s="20" t="s">
        <v>125</v>
      </c>
      <c r="F23" s="18"/>
      <c r="G23" s="18"/>
      <c r="H23" s="18"/>
      <c r="I23" s="18"/>
      <c r="J23" s="19"/>
      <c r="K23" s="18"/>
      <c r="L23" s="33"/>
      <c r="M23" s="6"/>
    </row>
    <row r="24" spans="1:13" s="1" customFormat="1" ht="17.25" customHeight="1">
      <c r="A24" s="49"/>
      <c r="B24" s="3"/>
      <c r="C24" s="3"/>
      <c r="D24" s="26"/>
      <c r="E24" s="18" t="s">
        <v>19</v>
      </c>
      <c r="F24" s="18"/>
      <c r="G24" s="18"/>
      <c r="H24" s="18"/>
      <c r="I24" s="18"/>
      <c r="J24" s="19"/>
      <c r="K24" s="18"/>
      <c r="L24" s="33"/>
      <c r="M24" s="6"/>
    </row>
    <row r="25" spans="1:13" s="1" customFormat="1" ht="17.25" customHeight="1">
      <c r="A25" s="49"/>
      <c r="B25" s="3"/>
      <c r="C25" s="3"/>
      <c r="D25" s="26"/>
      <c r="E25" s="18" t="s">
        <v>126</v>
      </c>
      <c r="F25" s="18"/>
      <c r="G25" s="18"/>
      <c r="H25" s="18"/>
      <c r="I25" s="18"/>
      <c r="J25" s="18"/>
      <c r="K25" s="18"/>
      <c r="L25" s="33"/>
      <c r="M25" s="6"/>
    </row>
    <row r="26" spans="1:13" s="1" customFormat="1" ht="17.25" customHeight="1">
      <c r="A26" s="49"/>
      <c r="B26" s="3"/>
      <c r="C26" s="3"/>
      <c r="D26" s="26" t="s">
        <v>1</v>
      </c>
      <c r="E26" s="18"/>
      <c r="F26" s="18"/>
      <c r="G26" s="18"/>
      <c r="H26" s="18"/>
      <c r="I26" s="18"/>
      <c r="J26" s="18"/>
      <c r="K26" s="18"/>
      <c r="L26" s="33"/>
      <c r="M26" s="6"/>
    </row>
    <row r="27" spans="1:13" s="1" customFormat="1" ht="24" customHeight="1">
      <c r="A27" s="49"/>
      <c r="B27" s="3"/>
      <c r="C27" s="3"/>
      <c r="D27" s="177" t="s">
        <v>118</v>
      </c>
      <c r="E27" s="178"/>
      <c r="F27" s="178"/>
      <c r="G27" s="178"/>
      <c r="H27" s="178"/>
      <c r="I27" s="178"/>
      <c r="J27" s="178"/>
      <c r="K27" s="178"/>
      <c r="L27" s="179"/>
      <c r="M27" s="6"/>
    </row>
    <row r="28" spans="1:13" s="1" customFormat="1" ht="24" customHeight="1">
      <c r="A28" s="49"/>
      <c r="B28" s="3"/>
      <c r="C28" s="3"/>
      <c r="D28" s="177" t="s">
        <v>119</v>
      </c>
      <c r="E28" s="178"/>
      <c r="F28" s="178"/>
      <c r="G28" s="178"/>
      <c r="H28" s="178"/>
      <c r="I28" s="178"/>
      <c r="J28" s="178"/>
      <c r="K28" s="178"/>
      <c r="L28" s="179"/>
      <c r="M28" s="6"/>
    </row>
    <row r="29" spans="1:13" s="1" customFormat="1" ht="17.25" customHeight="1">
      <c r="A29" s="49"/>
      <c r="B29" s="3"/>
      <c r="C29" s="3"/>
      <c r="D29" s="26" t="s">
        <v>21</v>
      </c>
      <c r="E29" s="18"/>
      <c r="F29" s="18"/>
      <c r="G29" s="18"/>
      <c r="H29" s="18"/>
      <c r="I29" s="18"/>
      <c r="J29" s="18"/>
      <c r="K29" s="18"/>
      <c r="L29" s="33"/>
      <c r="M29" s="6"/>
    </row>
    <row r="30" spans="1:13" s="1" customFormat="1" ht="17.25" customHeight="1">
      <c r="A30" s="49"/>
      <c r="B30" s="3"/>
      <c r="C30" s="3"/>
      <c r="D30" s="26"/>
      <c r="E30" s="18" t="s">
        <v>121</v>
      </c>
      <c r="F30" s="18"/>
      <c r="G30" s="18"/>
      <c r="H30" s="18"/>
      <c r="I30" s="18"/>
      <c r="J30" s="18"/>
      <c r="K30" s="18"/>
      <c r="L30" s="33"/>
      <c r="M30" s="6"/>
    </row>
    <row r="31" spans="1:13" s="1" customFormat="1" ht="17.25" customHeight="1" thickBot="1">
      <c r="A31" s="49"/>
      <c r="B31" s="3"/>
      <c r="C31" s="3"/>
      <c r="D31" s="34"/>
      <c r="E31" s="35" t="s">
        <v>120</v>
      </c>
      <c r="F31" s="35"/>
      <c r="G31" s="35"/>
      <c r="H31" s="35"/>
      <c r="I31" s="35"/>
      <c r="J31" s="35"/>
      <c r="K31" s="35"/>
      <c r="L31" s="36"/>
      <c r="M31" s="6"/>
    </row>
    <row r="32" spans="1:13" s="1" customFormat="1" ht="17.25" customHeight="1" thickTop="1">
      <c r="A32" s="49"/>
      <c r="B32" s="3"/>
      <c r="C32" s="3"/>
      <c r="D32" s="6"/>
      <c r="E32" s="6" t="s">
        <v>7</v>
      </c>
      <c r="F32" s="6"/>
      <c r="G32" s="6"/>
      <c r="H32" s="6"/>
      <c r="I32" s="6"/>
      <c r="J32" s="6"/>
      <c r="K32" s="6"/>
      <c r="L32" s="6"/>
      <c r="M32" s="6"/>
    </row>
    <row r="33" spans="1:13" s="1" customFormat="1" ht="17.25" customHeight="1">
      <c r="A33" s="49"/>
      <c r="B33" s="3"/>
      <c r="C33" s="3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s="1" customFormat="1" ht="12" customHeight="1">
      <c r="A34" s="49"/>
      <c r="B34" s="3"/>
      <c r="C34" s="3"/>
      <c r="D34" s="51"/>
      <c r="E34" s="52"/>
      <c r="F34" s="52"/>
      <c r="G34" s="52"/>
      <c r="H34" s="52"/>
      <c r="I34" s="52"/>
      <c r="J34" s="52"/>
      <c r="K34" s="52"/>
      <c r="L34" s="53"/>
      <c r="M34" s="6"/>
    </row>
    <row r="35" spans="1:13" s="1" customFormat="1" ht="17.25" customHeight="1">
      <c r="A35" s="49" t="s">
        <v>54</v>
      </c>
      <c r="B35" s="22" t="s">
        <v>167</v>
      </c>
      <c r="C35" s="3"/>
      <c r="D35" s="54" t="s">
        <v>178</v>
      </c>
      <c r="E35" s="18"/>
      <c r="F35" s="18"/>
      <c r="G35" s="18"/>
      <c r="H35" s="18"/>
      <c r="I35" s="18"/>
      <c r="J35" s="18"/>
      <c r="K35" s="18"/>
      <c r="L35" s="33"/>
      <c r="M35" s="6"/>
    </row>
    <row r="36" spans="1:13" s="1" customFormat="1" ht="9.75" customHeight="1" thickBot="1">
      <c r="A36" s="49"/>
      <c r="B36" s="3"/>
      <c r="C36" s="3"/>
      <c r="D36" s="55"/>
      <c r="E36" s="35"/>
      <c r="F36" s="35"/>
      <c r="G36" s="35"/>
      <c r="H36" s="35"/>
      <c r="I36" s="35"/>
      <c r="J36" s="35"/>
      <c r="K36" s="35"/>
      <c r="L36" s="36"/>
      <c r="M36" s="6"/>
    </row>
    <row r="37" spans="1:13" s="1" customFormat="1" ht="9.75" customHeight="1" thickTop="1">
      <c r="A37" s="49"/>
      <c r="B37" s="3"/>
      <c r="C37" s="3"/>
      <c r="D37" s="18"/>
      <c r="E37" s="18"/>
      <c r="F37" s="18"/>
      <c r="G37" s="18"/>
      <c r="H37" s="18"/>
      <c r="I37" s="18"/>
      <c r="J37" s="18"/>
      <c r="K37" s="18"/>
      <c r="L37" s="18"/>
      <c r="M37" s="6"/>
    </row>
    <row r="38" spans="1:13" s="1" customFormat="1" ht="17.25" customHeight="1">
      <c r="A38" s="49" t="s">
        <v>53</v>
      </c>
      <c r="B38" s="15" t="s">
        <v>166</v>
      </c>
      <c r="C38" s="3"/>
      <c r="D38" s="6" t="s">
        <v>77</v>
      </c>
      <c r="E38" s="6"/>
      <c r="F38" s="6"/>
      <c r="G38" s="6"/>
      <c r="H38" s="6"/>
      <c r="I38" s="6"/>
      <c r="J38" s="6"/>
      <c r="K38" s="6"/>
      <c r="L38" s="6"/>
      <c r="M38" s="6"/>
    </row>
    <row r="39" spans="1:13" s="1" customFormat="1" ht="17.25" customHeight="1">
      <c r="A39" s="49"/>
      <c r="B39" s="3"/>
      <c r="C39" s="3"/>
      <c r="D39" s="6" t="s">
        <v>117</v>
      </c>
      <c r="F39" s="6"/>
      <c r="G39" s="6"/>
      <c r="H39" s="6"/>
      <c r="I39" s="6"/>
      <c r="J39" s="6"/>
      <c r="K39" s="6"/>
      <c r="L39" s="6"/>
      <c r="M39" s="6"/>
    </row>
    <row r="40" spans="1:13" s="1" customFormat="1" ht="17.25" customHeight="1">
      <c r="A40" s="49"/>
      <c r="B40" s="3"/>
      <c r="C40" s="3"/>
      <c r="D40" s="6"/>
      <c r="F40" s="6"/>
      <c r="G40" s="6"/>
      <c r="H40" s="6"/>
      <c r="I40" s="6"/>
      <c r="J40" s="6"/>
      <c r="K40" s="6"/>
      <c r="L40" s="6"/>
      <c r="M40" s="6"/>
    </row>
    <row r="41" spans="1:13" s="1" customFormat="1" ht="17.25" customHeight="1">
      <c r="A41" s="49" t="s">
        <v>52</v>
      </c>
      <c r="B41" s="15" t="s">
        <v>165</v>
      </c>
      <c r="C41" s="3"/>
      <c r="D41" s="1" t="s">
        <v>76</v>
      </c>
      <c r="E41" s="6"/>
      <c r="F41" s="6"/>
      <c r="G41" s="6"/>
      <c r="H41" s="6"/>
      <c r="I41" s="6"/>
      <c r="J41" s="6"/>
      <c r="K41" s="6"/>
      <c r="M41" s="14"/>
    </row>
    <row r="42" spans="1:13" s="1" customFormat="1" ht="17.25" customHeight="1">
      <c r="A42" s="49"/>
      <c r="B42" s="3"/>
      <c r="C42" s="3"/>
      <c r="D42" s="1" t="s">
        <v>151</v>
      </c>
      <c r="E42" s="6"/>
      <c r="F42" s="6"/>
      <c r="G42" s="6"/>
      <c r="H42" s="6"/>
      <c r="I42" s="6"/>
      <c r="J42" s="6"/>
      <c r="K42" s="6"/>
      <c r="M42" s="14"/>
    </row>
    <row r="43" spans="1:13" s="1" customFormat="1" ht="17.25" customHeight="1">
      <c r="A43" s="49"/>
      <c r="B43" s="3"/>
      <c r="C43" s="3"/>
      <c r="D43" s="6" t="s">
        <v>152</v>
      </c>
      <c r="E43" s="6"/>
      <c r="F43" s="6"/>
      <c r="G43" s="6"/>
      <c r="H43" s="6"/>
      <c r="I43" s="6"/>
      <c r="K43" s="6"/>
      <c r="M43" s="14"/>
    </row>
    <row r="44" spans="1:13" s="1" customFormat="1" ht="17.25" customHeight="1">
      <c r="A44" s="49"/>
      <c r="B44" s="3"/>
      <c r="C44" s="3"/>
      <c r="D44" s="6" t="s">
        <v>153</v>
      </c>
      <c r="E44" s="6"/>
      <c r="F44" s="6"/>
      <c r="G44" s="6"/>
      <c r="H44" s="6"/>
      <c r="I44" s="6"/>
      <c r="K44" s="6"/>
      <c r="M44" s="14"/>
    </row>
    <row r="45" spans="1:13" s="1" customFormat="1" ht="17.25" customHeight="1">
      <c r="A45" s="49"/>
      <c r="B45" s="3"/>
      <c r="C45" s="3"/>
      <c r="D45" s="6" t="s">
        <v>24</v>
      </c>
      <c r="E45" s="6"/>
      <c r="F45" s="6"/>
      <c r="G45" s="6"/>
      <c r="H45" s="6"/>
      <c r="I45" s="6"/>
      <c r="K45" s="6"/>
      <c r="M45" s="14"/>
    </row>
    <row r="46" spans="1:13" s="1" customFormat="1" ht="17.25" customHeight="1">
      <c r="A46" s="49"/>
      <c r="B46" s="3"/>
      <c r="C46" s="3"/>
      <c r="D46" s="6"/>
      <c r="E46" s="6"/>
      <c r="F46" s="6"/>
      <c r="G46" s="6"/>
      <c r="H46" s="6"/>
      <c r="I46" s="6"/>
      <c r="K46" s="6"/>
      <c r="M46" s="14"/>
    </row>
    <row r="47" spans="1:13" s="1" customFormat="1" ht="17.25" customHeight="1">
      <c r="A47" s="49" t="s">
        <v>51</v>
      </c>
      <c r="B47" s="15" t="s">
        <v>164</v>
      </c>
      <c r="C47" s="3"/>
      <c r="D47" s="6" t="s">
        <v>38</v>
      </c>
      <c r="E47" s="6"/>
      <c r="F47" s="6"/>
      <c r="G47" s="6"/>
      <c r="H47" s="6"/>
      <c r="I47" s="6"/>
      <c r="K47" s="6"/>
      <c r="L47" s="6"/>
      <c r="M47" s="6"/>
    </row>
    <row r="48" spans="1:13" s="1" customFormat="1" ht="17.25" customHeight="1">
      <c r="A48" s="49"/>
      <c r="B48" s="3"/>
      <c r="C48" s="3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s="1" customFormat="1" ht="17.25" customHeight="1">
      <c r="A49" s="49" t="s">
        <v>50</v>
      </c>
      <c r="B49" s="15" t="s">
        <v>163</v>
      </c>
      <c r="C49" s="3"/>
      <c r="D49" s="168" t="s">
        <v>154</v>
      </c>
      <c r="E49" s="6"/>
      <c r="F49" s="6"/>
      <c r="G49" s="6"/>
      <c r="H49" s="6"/>
      <c r="I49" s="6"/>
      <c r="J49" s="6"/>
      <c r="K49" s="6"/>
      <c r="L49" s="6"/>
      <c r="M49" s="6"/>
    </row>
    <row r="50" spans="1:13" s="1" customFormat="1" ht="17.25" customHeight="1">
      <c r="A50" s="49"/>
      <c r="B50" s="3"/>
      <c r="C50" s="3"/>
      <c r="E50" s="169" t="s">
        <v>155</v>
      </c>
      <c r="F50" s="6" t="s">
        <v>41</v>
      </c>
      <c r="G50" s="6"/>
      <c r="H50" s="6"/>
      <c r="I50" s="6"/>
      <c r="J50" s="6"/>
      <c r="K50" s="6"/>
      <c r="L50" s="6"/>
      <c r="M50" s="6"/>
    </row>
    <row r="51" spans="1:13" s="1" customFormat="1" ht="17.25" customHeight="1">
      <c r="A51" s="49"/>
      <c r="B51" s="3"/>
      <c r="C51" s="3"/>
      <c r="D51" s="43" t="s">
        <v>39</v>
      </c>
      <c r="E51" s="6" t="s">
        <v>156</v>
      </c>
      <c r="F51" s="6" t="s">
        <v>40</v>
      </c>
      <c r="G51" s="6"/>
      <c r="H51" s="6"/>
      <c r="I51" s="6"/>
      <c r="J51" s="6"/>
      <c r="K51" s="6"/>
      <c r="L51" s="6"/>
      <c r="M51" s="6"/>
    </row>
    <row r="52" spans="1:13" s="1" customFormat="1" ht="17.25" customHeight="1">
      <c r="A52" s="49"/>
      <c r="B52" s="3"/>
      <c r="C52" s="3"/>
      <c r="E52" s="6"/>
      <c r="F52" s="42" t="s">
        <v>79</v>
      </c>
      <c r="G52" s="6"/>
      <c r="H52" s="6"/>
      <c r="I52" s="6"/>
      <c r="J52" s="6"/>
      <c r="K52" s="6"/>
      <c r="L52" s="6"/>
      <c r="M52" s="6"/>
    </row>
    <row r="53" spans="1:13" s="1" customFormat="1" ht="17.25" customHeight="1">
      <c r="A53" s="49"/>
      <c r="B53" s="4"/>
      <c r="C53" s="4"/>
      <c r="D53" s="42" t="s">
        <v>42</v>
      </c>
      <c r="E53" s="6"/>
      <c r="F53" s="6" t="s">
        <v>43</v>
      </c>
      <c r="G53" s="6"/>
      <c r="H53" s="6"/>
      <c r="I53" s="6"/>
      <c r="J53" s="6"/>
      <c r="K53" s="6"/>
      <c r="L53" s="6"/>
      <c r="M53" s="6"/>
    </row>
    <row r="54" spans="1:13" s="1" customFormat="1" ht="17.25" customHeight="1">
      <c r="A54" s="49"/>
      <c r="B54" s="4"/>
      <c r="C54" s="4"/>
      <c r="E54" s="6"/>
      <c r="F54" s="44" t="s">
        <v>44</v>
      </c>
      <c r="G54" s="6"/>
      <c r="H54" s="6"/>
      <c r="I54" s="6"/>
      <c r="J54" s="6"/>
      <c r="K54" s="6"/>
      <c r="L54" s="6"/>
      <c r="M54" s="6"/>
    </row>
    <row r="55" spans="1:13" s="1" customFormat="1" ht="17.25" customHeight="1">
      <c r="A55" s="49"/>
      <c r="B55" s="3"/>
      <c r="C55" s="3"/>
      <c r="E55" s="6"/>
      <c r="F55" s="42" t="s">
        <v>45</v>
      </c>
      <c r="G55" s="6"/>
      <c r="H55" s="6"/>
      <c r="I55" s="6"/>
      <c r="J55" s="6"/>
      <c r="K55" s="6"/>
      <c r="L55" s="6"/>
      <c r="M55" s="6"/>
    </row>
    <row r="56" spans="1:13" s="1" customFormat="1" ht="17.25" customHeight="1">
      <c r="A56" s="49"/>
      <c r="B56" s="3"/>
      <c r="C56" s="3"/>
      <c r="E56" s="6"/>
      <c r="F56" s="45" t="s">
        <v>46</v>
      </c>
      <c r="G56" s="6"/>
      <c r="H56" s="6"/>
      <c r="I56" s="6"/>
      <c r="J56" s="6"/>
      <c r="K56" s="6"/>
      <c r="L56" s="6"/>
      <c r="M56" s="6"/>
    </row>
    <row r="57" spans="1:13" s="1" customFormat="1" ht="17.25" customHeight="1">
      <c r="A57" s="49"/>
      <c r="B57" s="3"/>
      <c r="C57" s="3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s="1" customFormat="1" ht="17.25" customHeight="1">
      <c r="A58" s="50" t="s">
        <v>49</v>
      </c>
      <c r="B58" s="15" t="s">
        <v>162</v>
      </c>
      <c r="C58" s="3"/>
      <c r="D58" s="13" t="s">
        <v>11</v>
      </c>
      <c r="E58" s="6" t="s">
        <v>47</v>
      </c>
      <c r="F58" s="6"/>
      <c r="G58" s="6"/>
      <c r="H58" s="6"/>
      <c r="I58" s="6"/>
      <c r="J58" s="6"/>
      <c r="K58" s="6"/>
      <c r="L58" s="6"/>
      <c r="M58" s="6"/>
    </row>
    <row r="59" spans="1:13" s="1" customFormat="1" ht="17.25" customHeight="1">
      <c r="A59" s="49"/>
      <c r="B59" s="3"/>
      <c r="C59" s="3"/>
      <c r="D59" s="13" t="s">
        <v>8</v>
      </c>
      <c r="E59" s="6" t="s">
        <v>78</v>
      </c>
      <c r="F59" s="6"/>
      <c r="G59" s="6"/>
      <c r="H59" s="6"/>
      <c r="I59" s="6"/>
      <c r="J59" s="6"/>
      <c r="K59" s="6"/>
      <c r="L59" s="6"/>
      <c r="M59" s="6"/>
    </row>
    <row r="60" spans="1:13" s="1" customFormat="1" ht="17.25" customHeight="1">
      <c r="A60" s="49"/>
      <c r="B60" s="3"/>
      <c r="C60" s="3"/>
      <c r="D60" s="6"/>
      <c r="E60" s="6" t="s">
        <v>9</v>
      </c>
      <c r="F60" s="6" t="s">
        <v>75</v>
      </c>
      <c r="G60" s="6"/>
      <c r="H60" s="6"/>
      <c r="I60" s="6"/>
      <c r="J60" s="6"/>
      <c r="K60" s="6"/>
      <c r="L60" s="6"/>
      <c r="M60" s="6"/>
    </row>
    <row r="61" spans="1:13" s="1" customFormat="1" ht="17.25" customHeight="1">
      <c r="A61" s="49"/>
      <c r="B61" s="3"/>
      <c r="C61" s="3"/>
      <c r="D61" s="6"/>
      <c r="E61" s="6"/>
      <c r="F61" s="6" t="s">
        <v>80</v>
      </c>
      <c r="G61" s="6"/>
      <c r="H61" s="6"/>
      <c r="I61" s="6"/>
      <c r="J61" s="6"/>
      <c r="K61" s="6"/>
      <c r="L61" s="6"/>
      <c r="M61" s="6"/>
    </row>
    <row r="62" spans="1:13" s="1" customFormat="1" ht="17.25" customHeight="1">
      <c r="A62" s="49"/>
      <c r="B62" s="3"/>
      <c r="C62" s="3"/>
      <c r="D62" s="6"/>
      <c r="E62" s="6" t="s">
        <v>10</v>
      </c>
      <c r="F62" s="6" t="s">
        <v>148</v>
      </c>
      <c r="G62" s="6"/>
      <c r="H62" s="6"/>
      <c r="I62" s="6"/>
      <c r="J62" s="6"/>
      <c r="K62" s="6"/>
      <c r="L62" s="6"/>
      <c r="M62" s="6"/>
    </row>
    <row r="63" spans="1:13" s="1" customFormat="1" ht="17.25" customHeight="1">
      <c r="A63" s="49"/>
      <c r="B63" s="3"/>
      <c r="C63" s="3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s="1" customFormat="1" ht="17.25" customHeight="1">
      <c r="A64" s="49" t="s">
        <v>48</v>
      </c>
      <c r="B64" s="15" t="s">
        <v>161</v>
      </c>
      <c r="C64" s="3"/>
      <c r="D64" s="6" t="s">
        <v>127</v>
      </c>
      <c r="F64" s="6"/>
      <c r="G64" s="6"/>
      <c r="H64" s="6"/>
      <c r="I64" s="6"/>
      <c r="J64" s="6"/>
      <c r="K64" s="6"/>
      <c r="L64" s="6"/>
      <c r="M64" s="6"/>
    </row>
    <row r="65" spans="1:13" s="1" customFormat="1" ht="17.25" customHeight="1">
      <c r="A65" s="49"/>
      <c r="B65" s="3"/>
      <c r="C65" s="3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s="1" customFormat="1" ht="17.25" customHeight="1">
      <c r="A66" s="49" t="s">
        <v>58</v>
      </c>
      <c r="B66" s="22" t="s">
        <v>16</v>
      </c>
      <c r="C66" s="3"/>
      <c r="D66" s="170" t="s">
        <v>145</v>
      </c>
      <c r="E66" s="6" t="s">
        <v>59</v>
      </c>
      <c r="F66" s="6"/>
      <c r="G66" s="6"/>
      <c r="H66" s="6"/>
      <c r="I66" s="6"/>
      <c r="J66" s="6"/>
      <c r="K66" s="6"/>
      <c r="L66" s="6"/>
      <c r="M66" s="6"/>
    </row>
    <row r="67" spans="1:13" s="1" customFormat="1" ht="15.75" customHeight="1">
      <c r="A67" s="49"/>
      <c r="B67" s="3"/>
      <c r="D67" s="170" t="s">
        <v>147</v>
      </c>
      <c r="E67" s="6" t="s">
        <v>111</v>
      </c>
      <c r="F67" s="6"/>
      <c r="G67" s="6"/>
      <c r="H67" s="6"/>
      <c r="I67" s="6"/>
      <c r="J67" s="6"/>
      <c r="K67" s="6"/>
      <c r="L67" s="6"/>
      <c r="M67" s="6"/>
    </row>
    <row r="68" spans="4:5" ht="13.5">
      <c r="D68" s="170"/>
      <c r="E68" s="6" t="s">
        <v>112</v>
      </c>
    </row>
    <row r="69" spans="4:5" ht="13.5">
      <c r="D69" s="170" t="s">
        <v>157</v>
      </c>
      <c r="E69" s="6" t="s">
        <v>61</v>
      </c>
    </row>
    <row r="70" spans="4:5" ht="13.5">
      <c r="D70" s="170" t="s">
        <v>158</v>
      </c>
      <c r="E70" s="6" t="s">
        <v>12</v>
      </c>
    </row>
    <row r="71" spans="4:5" ht="13.5">
      <c r="D71" s="170" t="s">
        <v>159</v>
      </c>
      <c r="E71" s="6" t="s">
        <v>60</v>
      </c>
    </row>
    <row r="72" spans="4:5" ht="13.5">
      <c r="D72" s="170" t="s">
        <v>160</v>
      </c>
      <c r="E72" s="6" t="s">
        <v>62</v>
      </c>
    </row>
    <row r="73" spans="4:5" ht="13.5">
      <c r="D73" s="13"/>
      <c r="E73" s="6" t="s">
        <v>63</v>
      </c>
    </row>
    <row r="74" ht="13.5"/>
    <row r="75" spans="1:12" ht="13.5">
      <c r="A75" s="48" t="s">
        <v>98</v>
      </c>
      <c r="B75" s="15" t="s">
        <v>64</v>
      </c>
      <c r="D75" s="170" t="s">
        <v>145</v>
      </c>
      <c r="E75" s="166" t="s">
        <v>146</v>
      </c>
      <c r="F75" s="166"/>
      <c r="G75" s="166"/>
      <c r="H75" s="166"/>
      <c r="I75" s="166"/>
      <c r="J75" s="166"/>
      <c r="K75" s="166"/>
      <c r="L75" s="166"/>
    </row>
    <row r="76" ht="13.5">
      <c r="E76" s="6" t="s">
        <v>128</v>
      </c>
    </row>
    <row r="77" spans="4:10" ht="13.5">
      <c r="D77" s="13"/>
      <c r="E77" s="6" t="s">
        <v>65</v>
      </c>
      <c r="J77" s="6" t="s">
        <v>66</v>
      </c>
    </row>
    <row r="78" spans="4:10" ht="13.5">
      <c r="D78" s="13"/>
      <c r="E78" s="6" t="s">
        <v>67</v>
      </c>
      <c r="J78" s="6" t="s">
        <v>68</v>
      </c>
    </row>
    <row r="79" spans="4:10" ht="13.5">
      <c r="D79" s="13"/>
      <c r="E79" s="6" t="s">
        <v>69</v>
      </c>
      <c r="J79" s="6" t="s">
        <v>70</v>
      </c>
    </row>
    <row r="80" spans="4:5" ht="13.5">
      <c r="D80" s="13"/>
      <c r="E80" s="6" t="s">
        <v>130</v>
      </c>
    </row>
    <row r="81" spans="2:5" ht="13.5">
      <c r="B81" s="6"/>
      <c r="E81" s="6" t="s">
        <v>131</v>
      </c>
    </row>
    <row r="82" spans="2:5" ht="13.5">
      <c r="B82" s="6"/>
      <c r="E82" s="6" t="s">
        <v>132</v>
      </c>
    </row>
    <row r="83" spans="2:5" ht="13.5">
      <c r="B83" s="6"/>
      <c r="E83" s="6" t="s">
        <v>133</v>
      </c>
    </row>
    <row r="84" ht="13.5"/>
    <row r="85" ht="13.5"/>
    <row r="86" ht="13.5"/>
    <row r="87" ht="13.5">
      <c r="D87" s="13"/>
    </row>
    <row r="88" ht="13.5">
      <c r="D88" s="13"/>
    </row>
    <row r="89" ht="13.5">
      <c r="D89" s="13"/>
    </row>
    <row r="90" ht="13.5">
      <c r="D90" s="13"/>
    </row>
    <row r="91" ht="13.5">
      <c r="D91" s="13"/>
    </row>
    <row r="92" ht="13.5">
      <c r="D92" s="13"/>
    </row>
    <row r="93" ht="13.5">
      <c r="D93" s="13"/>
    </row>
    <row r="94" ht="13.5">
      <c r="D94" s="13"/>
    </row>
    <row r="95" spans="4:12" ht="13.5">
      <c r="D95" s="170" t="s">
        <v>147</v>
      </c>
      <c r="E95" s="166" t="s">
        <v>91</v>
      </c>
      <c r="F95" s="166"/>
      <c r="G95" s="166"/>
      <c r="H95" s="166"/>
      <c r="I95" s="166"/>
      <c r="J95" s="166"/>
      <c r="K95" s="166"/>
      <c r="L95" s="166"/>
    </row>
    <row r="96" spans="4:5" ht="13.5">
      <c r="D96" s="46"/>
      <c r="E96" s="6" t="s">
        <v>90</v>
      </c>
    </row>
    <row r="97" spans="4:5" ht="13.5">
      <c r="D97" s="13"/>
      <c r="E97" s="6" t="s">
        <v>92</v>
      </c>
    </row>
    <row r="98" spans="1:4" ht="13.5">
      <c r="A98" s="48" t="s">
        <v>73</v>
      </c>
      <c r="B98" s="15" t="s">
        <v>81</v>
      </c>
      <c r="D98" s="13"/>
    </row>
    <row r="99" ht="13.5">
      <c r="D99" s="13"/>
    </row>
    <row r="100" ht="13.5">
      <c r="D100" s="13"/>
    </row>
    <row r="101" ht="13.5">
      <c r="D101" s="13"/>
    </row>
    <row r="102" ht="13.5">
      <c r="D102" s="13"/>
    </row>
    <row r="103" ht="13.5">
      <c r="D103" s="13"/>
    </row>
    <row r="104" ht="13.5">
      <c r="D104" s="13"/>
    </row>
    <row r="105" ht="13.5">
      <c r="D105" s="13"/>
    </row>
    <row r="106" ht="13.5">
      <c r="D106" s="13"/>
    </row>
    <row r="107" ht="13.5">
      <c r="D107" s="13"/>
    </row>
    <row r="108" ht="13.5">
      <c r="D108" s="13"/>
    </row>
    <row r="109" ht="13.5">
      <c r="D109" s="13"/>
    </row>
    <row r="110" ht="13.5">
      <c r="D110" s="13"/>
    </row>
    <row r="111" ht="13.5">
      <c r="D111" s="13"/>
    </row>
    <row r="112" ht="13.5">
      <c r="D112" s="13"/>
    </row>
    <row r="113" ht="13.5">
      <c r="D113" s="13"/>
    </row>
    <row r="114" ht="13.5">
      <c r="D114" s="13"/>
    </row>
    <row r="115" ht="13.5">
      <c r="D115" s="13"/>
    </row>
    <row r="116" ht="13.5">
      <c r="D116" s="13"/>
    </row>
    <row r="117" ht="13.5">
      <c r="D117" s="13"/>
    </row>
    <row r="118" ht="13.5">
      <c r="D118" s="13"/>
    </row>
    <row r="119" ht="13.5">
      <c r="D119" s="13"/>
    </row>
    <row r="120" ht="13.5">
      <c r="D120" s="13"/>
    </row>
    <row r="121" ht="13.5">
      <c r="D121" s="13"/>
    </row>
    <row r="122" ht="13.5">
      <c r="D122" s="13"/>
    </row>
    <row r="123" spans="4:11" ht="13.5">
      <c r="D123" s="23"/>
      <c r="E123" s="24"/>
      <c r="F123" s="24"/>
      <c r="G123" s="24"/>
      <c r="H123" s="24"/>
      <c r="I123" s="24"/>
      <c r="J123" s="24"/>
      <c r="K123" s="25"/>
    </row>
    <row r="124" spans="1:11" ht="13.5">
      <c r="A124" s="48" t="s">
        <v>74</v>
      </c>
      <c r="B124" s="15" t="s">
        <v>17</v>
      </c>
      <c r="D124" s="26"/>
      <c r="E124" s="18" t="s">
        <v>13</v>
      </c>
      <c r="F124" s="18"/>
      <c r="G124" s="18"/>
      <c r="H124" s="18"/>
      <c r="I124" s="18"/>
      <c r="J124" s="18"/>
      <c r="K124" s="27"/>
    </row>
    <row r="125" spans="4:11" ht="13.5">
      <c r="D125" s="26"/>
      <c r="E125" s="18" t="s">
        <v>14</v>
      </c>
      <c r="F125" s="18"/>
      <c r="G125" s="18"/>
      <c r="H125" s="18"/>
      <c r="I125" s="18"/>
      <c r="J125" s="18"/>
      <c r="K125" s="27"/>
    </row>
    <row r="126" spans="4:11" ht="13.5">
      <c r="D126" s="26"/>
      <c r="E126" s="18" t="s">
        <v>15</v>
      </c>
      <c r="F126" s="18"/>
      <c r="G126" s="18"/>
      <c r="H126" s="18"/>
      <c r="I126" s="18"/>
      <c r="J126" s="18"/>
      <c r="K126" s="27"/>
    </row>
    <row r="127" spans="4:11" ht="13.5">
      <c r="D127" s="28"/>
      <c r="E127" s="29"/>
      <c r="F127" s="29"/>
      <c r="G127" s="29"/>
      <c r="H127" s="29"/>
      <c r="I127" s="29"/>
      <c r="J127" s="29"/>
      <c r="K127" s="30"/>
    </row>
  </sheetData>
  <sheetProtection/>
  <mergeCells count="6">
    <mergeCell ref="D3:L3"/>
    <mergeCell ref="M10:M11"/>
    <mergeCell ref="D28:L28"/>
    <mergeCell ref="D7:K7"/>
    <mergeCell ref="D8:K8"/>
    <mergeCell ref="D27:L27"/>
  </mergeCells>
  <printOptions/>
  <pageMargins left="0.5118110236220472" right="0.35433070866141736" top="0.7480314960629921" bottom="0.4330708661417323" header="0.5118110236220472" footer="0.2362204724409449"/>
  <pageSetup horizontalDpi="300" verticalDpi="300" orientation="portrait" paperSize="9" scale="82" r:id="rId3"/>
  <headerFooter alignWithMargins="0">
    <oddHeader>&amp;R&amp;U平成２２年度近畿高等学校ﾃﾆｽ大会滋賀県予選会　実施要項&amp;9&amp;P/&amp;N</oddHeader>
  </headerFooter>
  <rowBreaks count="1" manualBreakCount="1">
    <brk id="57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4"/>
  <sheetViews>
    <sheetView showGridLines="0" zoomScalePageLayoutView="0" workbookViewId="0" topLeftCell="A1">
      <selection activeCell="D20" sqref="D20:E20"/>
    </sheetView>
  </sheetViews>
  <sheetFormatPr defaultColWidth="9.00390625" defaultRowHeight="13.5"/>
  <cols>
    <col min="1" max="1" width="6.00390625" style="0" customWidth="1"/>
    <col min="2" max="2" width="10.25390625" style="0" customWidth="1"/>
    <col min="3" max="3" width="4.625" style="0" customWidth="1"/>
    <col min="4" max="5" width="25.50390625" style="0" customWidth="1"/>
    <col min="7" max="7" width="9.75390625" style="0" customWidth="1"/>
    <col min="8" max="8" width="6.625" style="0" customWidth="1"/>
    <col min="9" max="10" width="20.125" style="0" customWidth="1"/>
  </cols>
  <sheetData>
    <row r="1" spans="2:10" ht="27" customHeight="1">
      <c r="B1" s="62" t="s">
        <v>86</v>
      </c>
      <c r="C1" s="61"/>
      <c r="D1" s="61"/>
      <c r="E1" s="61"/>
      <c r="G1" s="141" t="s">
        <v>134</v>
      </c>
      <c r="H1" s="140"/>
      <c r="I1" s="140"/>
      <c r="J1" s="140"/>
    </row>
    <row r="2" spans="2:10" ht="20.25" customHeight="1" thickBot="1">
      <c r="B2" s="71"/>
      <c r="C2" s="64"/>
      <c r="D2" s="143" t="s">
        <v>135</v>
      </c>
      <c r="E2" s="99" t="s">
        <v>136</v>
      </c>
      <c r="G2" s="71"/>
      <c r="H2" s="64"/>
      <c r="I2" s="81" t="s">
        <v>99</v>
      </c>
      <c r="J2" s="99" t="s">
        <v>100</v>
      </c>
    </row>
    <row r="3" spans="2:10" ht="20.25" customHeight="1">
      <c r="B3" s="85">
        <v>40402</v>
      </c>
      <c r="C3" s="142" t="str">
        <f aca="true" t="shared" si="0" ref="C3:C12">TEXT(B3,"(aaa)")</f>
        <v>(木)</v>
      </c>
      <c r="D3" s="158" t="s">
        <v>71</v>
      </c>
      <c r="E3" s="145" t="s">
        <v>137</v>
      </c>
      <c r="G3" s="85">
        <v>40037</v>
      </c>
      <c r="H3" s="82" t="str">
        <f aca="true" t="shared" si="1" ref="H3:H11">TEXT(G3,"(aaa)")</f>
        <v>(水)</v>
      </c>
      <c r="I3" s="97"/>
      <c r="J3" s="101" t="s">
        <v>71</v>
      </c>
    </row>
    <row r="4" spans="2:10" ht="20.25" customHeight="1" thickBot="1">
      <c r="B4" s="86">
        <v>40403</v>
      </c>
      <c r="C4" s="89" t="str">
        <f t="shared" si="0"/>
        <v>(金)</v>
      </c>
      <c r="D4" s="146" t="s">
        <v>72</v>
      </c>
      <c r="E4" s="147" t="s">
        <v>137</v>
      </c>
      <c r="G4" s="86">
        <v>40038</v>
      </c>
      <c r="H4" s="83" t="str">
        <f t="shared" si="1"/>
        <v>(木)</v>
      </c>
      <c r="I4" s="98"/>
      <c r="J4" s="102" t="s">
        <v>72</v>
      </c>
    </row>
    <row r="5" spans="2:10" ht="20.25" customHeight="1">
      <c r="B5" s="86">
        <v>40404</v>
      </c>
      <c r="C5" s="160" t="str">
        <f t="shared" si="0"/>
        <v>(土)</v>
      </c>
      <c r="D5" s="147" t="s">
        <v>137</v>
      </c>
      <c r="E5" s="147" t="s">
        <v>137</v>
      </c>
      <c r="G5" s="86">
        <v>40039</v>
      </c>
      <c r="H5" s="84" t="str">
        <f t="shared" si="1"/>
        <v>(金)</v>
      </c>
      <c r="I5" s="74"/>
      <c r="J5" s="100"/>
    </row>
    <row r="6" spans="2:10" ht="20.25" customHeight="1" thickBot="1">
      <c r="B6" s="87">
        <v>40405</v>
      </c>
      <c r="C6" s="161" t="str">
        <f t="shared" si="0"/>
        <v>(日)</v>
      </c>
      <c r="D6" s="148" t="s">
        <v>137</v>
      </c>
      <c r="E6" s="148" t="s">
        <v>137</v>
      </c>
      <c r="G6" s="86">
        <v>40040</v>
      </c>
      <c r="H6" s="84" t="str">
        <f t="shared" si="1"/>
        <v>(土)</v>
      </c>
      <c r="I6" s="103"/>
      <c r="J6" s="74"/>
    </row>
    <row r="7" spans="2:10" ht="20.25" customHeight="1" thickBot="1">
      <c r="B7" s="155">
        <v>40406</v>
      </c>
      <c r="C7" s="88" t="str">
        <f t="shared" si="0"/>
        <v>(月)</v>
      </c>
      <c r="D7" s="153" t="s">
        <v>93</v>
      </c>
      <c r="E7" s="153" t="s">
        <v>71</v>
      </c>
      <c r="G7" s="86">
        <v>40041</v>
      </c>
      <c r="H7" s="90" t="str">
        <f t="shared" si="1"/>
        <v>(日)</v>
      </c>
      <c r="I7" s="101" t="s">
        <v>71</v>
      </c>
      <c r="J7" s="106"/>
    </row>
    <row r="8" spans="2:10" ht="20.25" customHeight="1">
      <c r="B8" s="86">
        <v>40407</v>
      </c>
      <c r="C8" s="90" t="str">
        <f t="shared" si="0"/>
        <v>(火)</v>
      </c>
      <c r="D8" s="146" t="s">
        <v>89</v>
      </c>
      <c r="E8" s="146" t="s">
        <v>72</v>
      </c>
      <c r="G8" s="86">
        <v>40042</v>
      </c>
      <c r="H8" s="90" t="str">
        <f t="shared" si="1"/>
        <v>(月)</v>
      </c>
      <c r="I8" s="104" t="s">
        <v>72</v>
      </c>
      <c r="J8" s="108" t="s">
        <v>93</v>
      </c>
    </row>
    <row r="9" spans="2:10" ht="20.25" customHeight="1">
      <c r="B9" s="86">
        <v>40408</v>
      </c>
      <c r="C9" s="90" t="str">
        <f t="shared" si="0"/>
        <v>(水)</v>
      </c>
      <c r="D9" s="146" t="s">
        <v>101</v>
      </c>
      <c r="E9" s="146" t="s">
        <v>93</v>
      </c>
      <c r="G9" s="86">
        <v>40043</v>
      </c>
      <c r="H9" s="90" t="str">
        <f t="shared" si="1"/>
        <v>(火)</v>
      </c>
      <c r="I9" s="104" t="s">
        <v>93</v>
      </c>
      <c r="J9" s="104" t="s">
        <v>89</v>
      </c>
    </row>
    <row r="10" spans="2:10" ht="20.25" customHeight="1" thickBot="1">
      <c r="B10" s="86">
        <v>40409</v>
      </c>
      <c r="C10" s="90" t="str">
        <f t="shared" si="0"/>
        <v>(木)</v>
      </c>
      <c r="D10" s="147" t="s">
        <v>137</v>
      </c>
      <c r="E10" s="146" t="s">
        <v>89</v>
      </c>
      <c r="G10" s="86">
        <v>40044</v>
      </c>
      <c r="H10" s="90" t="str">
        <f t="shared" si="1"/>
        <v>(水)</v>
      </c>
      <c r="I10" s="104" t="s">
        <v>89</v>
      </c>
      <c r="J10" s="105" t="s">
        <v>101</v>
      </c>
    </row>
    <row r="11" spans="2:10" ht="20.25" customHeight="1" thickBot="1">
      <c r="B11" s="86">
        <v>40410</v>
      </c>
      <c r="C11" s="90" t="str">
        <f t="shared" si="0"/>
        <v>(金)</v>
      </c>
      <c r="D11" s="147" t="s">
        <v>137</v>
      </c>
      <c r="E11" s="146" t="s">
        <v>101</v>
      </c>
      <c r="G11" s="87">
        <v>40045</v>
      </c>
      <c r="H11" s="91" t="str">
        <f t="shared" si="1"/>
        <v>(木)</v>
      </c>
      <c r="I11" s="105" t="s">
        <v>101</v>
      </c>
      <c r="J11" s="107"/>
    </row>
    <row r="12" spans="2:10" ht="20.25" customHeight="1">
      <c r="B12" s="86">
        <v>40411</v>
      </c>
      <c r="C12" s="160" t="str">
        <f t="shared" si="0"/>
        <v>(土)</v>
      </c>
      <c r="D12" s="148" t="s">
        <v>137</v>
      </c>
      <c r="E12" s="149" t="s">
        <v>143</v>
      </c>
      <c r="G12" s="144"/>
      <c r="H12" s="72"/>
      <c r="I12" s="73"/>
      <c r="J12" s="73"/>
    </row>
    <row r="13" spans="2:10" ht="15" customHeight="1">
      <c r="B13" s="163" t="s">
        <v>88</v>
      </c>
      <c r="C13" s="72"/>
      <c r="D13" s="73"/>
      <c r="E13" s="73"/>
      <c r="G13" s="63" t="s">
        <v>88</v>
      </c>
      <c r="H13" s="72"/>
      <c r="I13" s="73"/>
      <c r="J13" s="73"/>
    </row>
    <row r="14" spans="2:10" ht="13.5" customHeight="1" thickBot="1">
      <c r="B14" s="71"/>
      <c r="C14" s="64"/>
      <c r="D14" s="154" t="s">
        <v>82</v>
      </c>
      <c r="E14" s="76" t="s">
        <v>83</v>
      </c>
      <c r="G14" s="71"/>
      <c r="H14" s="64"/>
      <c r="I14" s="75" t="s">
        <v>82</v>
      </c>
      <c r="J14" s="76" t="s">
        <v>83</v>
      </c>
    </row>
    <row r="15" spans="2:10" ht="13.5" customHeight="1">
      <c r="B15" s="92">
        <v>40412</v>
      </c>
      <c r="C15" s="159" t="str">
        <f aca="true" t="shared" si="2" ref="C15:C22">TEXT(B15,"(aaa)")</f>
        <v>(日)</v>
      </c>
      <c r="D15" s="158"/>
      <c r="E15" s="158" t="s">
        <v>139</v>
      </c>
      <c r="G15" s="92">
        <v>40046</v>
      </c>
      <c r="H15" s="88" t="str">
        <f>TEXT(G15,"(aaa)")</f>
        <v>(金)</v>
      </c>
      <c r="I15" s="189" t="s">
        <v>87</v>
      </c>
      <c r="J15" s="182" t="s">
        <v>122</v>
      </c>
    </row>
    <row r="16" spans="2:10" ht="13.5" customHeight="1" thickBot="1">
      <c r="B16" s="156">
        <v>40413</v>
      </c>
      <c r="C16" s="157" t="str">
        <f t="shared" si="2"/>
        <v>(月)</v>
      </c>
      <c r="D16" s="153"/>
      <c r="E16" s="153" t="s">
        <v>85</v>
      </c>
      <c r="G16" s="93">
        <v>40047</v>
      </c>
      <c r="H16" s="89" t="str">
        <f>TEXT(G16,"(aaa)")</f>
        <v>(土)</v>
      </c>
      <c r="I16" s="190"/>
      <c r="J16" s="183"/>
    </row>
    <row r="17" spans="2:10" ht="13.5" customHeight="1">
      <c r="B17" s="93">
        <v>40414</v>
      </c>
      <c r="C17" s="89" t="str">
        <f t="shared" si="2"/>
        <v>(火)</v>
      </c>
      <c r="D17" s="146"/>
      <c r="E17" s="146" t="s">
        <v>85</v>
      </c>
      <c r="G17" s="93">
        <v>40048</v>
      </c>
      <c r="H17" s="89" t="str">
        <f>TEXT(G17,"(aaa)")</f>
        <v>(日)</v>
      </c>
      <c r="I17" s="56"/>
      <c r="J17" s="79" t="s">
        <v>84</v>
      </c>
    </row>
    <row r="18" spans="2:10" ht="13.5" customHeight="1">
      <c r="B18" s="93">
        <v>40415</v>
      </c>
      <c r="C18" s="90" t="str">
        <f t="shared" si="2"/>
        <v>(水)</v>
      </c>
      <c r="D18" s="146"/>
      <c r="E18" s="146"/>
      <c r="G18" s="93">
        <v>40049</v>
      </c>
      <c r="H18" s="90" t="str">
        <f>TEXT(G18,"(aaa)")</f>
        <v>(月)</v>
      </c>
      <c r="I18" s="57"/>
      <c r="J18" s="79" t="s">
        <v>85</v>
      </c>
    </row>
    <row r="19" spans="2:10" ht="13.5" customHeight="1">
      <c r="B19" s="93">
        <v>40416</v>
      </c>
      <c r="C19" s="89" t="str">
        <f t="shared" si="2"/>
        <v>(木)</v>
      </c>
      <c r="D19" s="146"/>
      <c r="E19" s="146"/>
      <c r="G19" s="94">
        <v>40050</v>
      </c>
      <c r="H19" s="91" t="str">
        <f>TEXT(G19,"(aaa)")</f>
        <v>(火)</v>
      </c>
      <c r="I19" s="58"/>
      <c r="J19" s="80" t="s">
        <v>85</v>
      </c>
    </row>
    <row r="20" spans="2:10" ht="13.5" customHeight="1">
      <c r="B20" s="93">
        <v>40417</v>
      </c>
      <c r="C20" s="90" t="str">
        <f t="shared" si="2"/>
        <v>(金)</v>
      </c>
      <c r="D20" s="187" t="s">
        <v>144</v>
      </c>
      <c r="E20" s="188"/>
      <c r="G20" s="150"/>
      <c r="H20" s="72"/>
      <c r="I20" s="151"/>
      <c r="J20" s="152"/>
    </row>
    <row r="21" spans="2:10" ht="13.5" customHeight="1">
      <c r="B21" s="93">
        <v>40418</v>
      </c>
      <c r="C21" s="162" t="str">
        <f t="shared" si="2"/>
        <v>(土)</v>
      </c>
      <c r="D21" s="146" t="s">
        <v>140</v>
      </c>
      <c r="E21" s="146" t="s">
        <v>138</v>
      </c>
      <c r="G21" s="150"/>
      <c r="H21" s="72"/>
      <c r="I21" s="151"/>
      <c r="J21" s="152"/>
    </row>
    <row r="22" spans="2:10" ht="13.5" customHeight="1">
      <c r="B22" s="93">
        <v>40419</v>
      </c>
      <c r="C22" s="160" t="str">
        <f t="shared" si="2"/>
        <v>(日)</v>
      </c>
      <c r="D22" s="146" t="s">
        <v>141</v>
      </c>
      <c r="E22" s="146"/>
      <c r="G22" s="150"/>
      <c r="H22" s="72"/>
      <c r="I22" s="151"/>
      <c r="J22" s="152"/>
    </row>
    <row r="23" spans="2:10" ht="8.25" customHeight="1">
      <c r="B23" s="77"/>
      <c r="C23" s="78"/>
      <c r="D23" s="164"/>
      <c r="E23" s="165"/>
      <c r="G23" s="77"/>
      <c r="H23" s="78"/>
      <c r="I23" s="59"/>
      <c r="J23" s="60"/>
    </row>
    <row r="24" spans="2:10" ht="15.75" customHeight="1">
      <c r="B24" s="186" t="s">
        <v>142</v>
      </c>
      <c r="C24" s="174"/>
      <c r="D24" s="174"/>
      <c r="E24" s="175"/>
      <c r="G24" s="96">
        <v>40053</v>
      </c>
      <c r="H24" s="95" t="str">
        <f>TEXT(G24,"(aaa)")</f>
        <v>(金)</v>
      </c>
      <c r="I24" s="184" t="s">
        <v>102</v>
      </c>
      <c r="J24" s="185"/>
    </row>
    <row r="27" ht="5.25" customHeight="1"/>
    <row r="28" ht="5.25" customHeight="1"/>
  </sheetData>
  <sheetProtection/>
  <mergeCells count="5">
    <mergeCell ref="J15:J16"/>
    <mergeCell ref="I24:J24"/>
    <mergeCell ref="B24:E24"/>
    <mergeCell ref="D20:E20"/>
    <mergeCell ref="I15:I16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X12"/>
  <sheetViews>
    <sheetView zoomScalePageLayoutView="0" workbookViewId="0" topLeftCell="A1">
      <selection activeCell="R18" sqref="R18"/>
    </sheetView>
  </sheetViews>
  <sheetFormatPr defaultColWidth="9.00390625" defaultRowHeight="13.5"/>
  <cols>
    <col min="2" max="2" width="6.75390625" style="0" customWidth="1"/>
    <col min="3" max="12" width="7.125" style="0" customWidth="1"/>
  </cols>
  <sheetData>
    <row r="2" ht="13.5">
      <c r="B2" s="47" t="s">
        <v>129</v>
      </c>
    </row>
    <row r="3" spans="2:17" ht="14.25">
      <c r="B3" s="109" t="s">
        <v>25</v>
      </c>
      <c r="C3" s="191" t="s">
        <v>26</v>
      </c>
      <c r="D3" s="192"/>
      <c r="E3" s="192"/>
      <c r="F3" s="192"/>
      <c r="G3" s="110"/>
      <c r="H3" s="193" t="s">
        <v>27</v>
      </c>
      <c r="I3" s="192"/>
      <c r="J3" s="192"/>
      <c r="K3" s="192"/>
      <c r="L3" s="194"/>
      <c r="N3" t="s">
        <v>103</v>
      </c>
      <c r="O3" t="s">
        <v>26</v>
      </c>
      <c r="Q3" t="s">
        <v>27</v>
      </c>
    </row>
    <row r="4" spans="2:24" ht="13.5">
      <c r="B4" s="111" t="s">
        <v>28</v>
      </c>
      <c r="C4" s="112" t="s">
        <v>29</v>
      </c>
      <c r="D4" s="113" t="s">
        <v>30</v>
      </c>
      <c r="E4" s="113" t="s">
        <v>31</v>
      </c>
      <c r="F4" s="113" t="s">
        <v>32</v>
      </c>
      <c r="G4" s="114" t="s">
        <v>33</v>
      </c>
      <c r="H4" s="115" t="s">
        <v>29</v>
      </c>
      <c r="I4" s="113" t="s">
        <v>30</v>
      </c>
      <c r="J4" s="113" t="s">
        <v>31</v>
      </c>
      <c r="K4" s="113" t="s">
        <v>32</v>
      </c>
      <c r="L4" s="114" t="s">
        <v>33</v>
      </c>
      <c r="N4" t="s">
        <v>104</v>
      </c>
      <c r="O4" t="s">
        <v>29</v>
      </c>
      <c r="P4" t="s">
        <v>30</v>
      </c>
      <c r="Q4" t="s">
        <v>31</v>
      </c>
      <c r="R4" t="s">
        <v>32</v>
      </c>
      <c r="S4" t="s">
        <v>33</v>
      </c>
      <c r="T4" t="s">
        <v>29</v>
      </c>
      <c r="U4" t="s">
        <v>30</v>
      </c>
      <c r="V4" t="s">
        <v>31</v>
      </c>
      <c r="W4" t="s">
        <v>32</v>
      </c>
      <c r="X4" t="s">
        <v>33</v>
      </c>
    </row>
    <row r="5" spans="2:24" ht="13.5">
      <c r="B5" s="116" t="s">
        <v>105</v>
      </c>
      <c r="C5" s="117">
        <v>12</v>
      </c>
      <c r="D5" s="118">
        <v>2</v>
      </c>
      <c r="E5" s="118">
        <v>4</v>
      </c>
      <c r="F5" s="118"/>
      <c r="G5" s="119">
        <v>18</v>
      </c>
      <c r="H5" s="120">
        <v>6</v>
      </c>
      <c r="I5" s="118">
        <v>1</v>
      </c>
      <c r="J5" s="118">
        <v>2</v>
      </c>
      <c r="K5" s="118"/>
      <c r="L5" s="119">
        <v>9</v>
      </c>
      <c r="N5" t="s">
        <v>105</v>
      </c>
      <c r="O5">
        <v>12</v>
      </c>
      <c r="P5">
        <v>2</v>
      </c>
      <c r="Q5">
        <v>4</v>
      </c>
      <c r="R5">
        <v>0</v>
      </c>
      <c r="S5">
        <v>18</v>
      </c>
      <c r="T5">
        <v>6</v>
      </c>
      <c r="U5">
        <v>1</v>
      </c>
      <c r="V5">
        <v>2</v>
      </c>
      <c r="W5">
        <v>0</v>
      </c>
      <c r="X5">
        <v>9</v>
      </c>
    </row>
    <row r="6" spans="2:24" ht="13.5">
      <c r="B6" s="121" t="s">
        <v>106</v>
      </c>
      <c r="C6" s="122">
        <v>12</v>
      </c>
      <c r="D6" s="123">
        <v>4</v>
      </c>
      <c r="E6" s="123">
        <v>4</v>
      </c>
      <c r="F6" s="123"/>
      <c r="G6" s="124">
        <v>20</v>
      </c>
      <c r="H6" s="125">
        <v>6</v>
      </c>
      <c r="I6" s="123">
        <v>1</v>
      </c>
      <c r="J6" s="123">
        <v>2</v>
      </c>
      <c r="K6" s="123"/>
      <c r="L6" s="124">
        <v>9</v>
      </c>
      <c r="N6" t="s">
        <v>106</v>
      </c>
      <c r="O6">
        <v>12</v>
      </c>
      <c r="P6">
        <v>4</v>
      </c>
      <c r="Q6">
        <v>4</v>
      </c>
      <c r="R6">
        <v>0</v>
      </c>
      <c r="S6">
        <v>20</v>
      </c>
      <c r="T6">
        <v>6</v>
      </c>
      <c r="U6">
        <v>1</v>
      </c>
      <c r="V6">
        <v>2</v>
      </c>
      <c r="W6">
        <v>0</v>
      </c>
      <c r="X6">
        <v>9</v>
      </c>
    </row>
    <row r="7" spans="2:24" ht="13.5">
      <c r="B7" s="121" t="s">
        <v>107</v>
      </c>
      <c r="C7" s="122">
        <v>12</v>
      </c>
      <c r="D7" s="123">
        <v>2</v>
      </c>
      <c r="E7" s="123">
        <v>3</v>
      </c>
      <c r="F7" s="123"/>
      <c r="G7" s="124">
        <v>17</v>
      </c>
      <c r="H7" s="125">
        <v>6</v>
      </c>
      <c r="I7" s="123">
        <v>1</v>
      </c>
      <c r="J7" s="123">
        <v>1</v>
      </c>
      <c r="K7" s="123"/>
      <c r="L7" s="124">
        <v>8</v>
      </c>
      <c r="N7" t="s">
        <v>107</v>
      </c>
      <c r="O7">
        <v>12</v>
      </c>
      <c r="P7">
        <v>2</v>
      </c>
      <c r="Q7">
        <v>3</v>
      </c>
      <c r="R7">
        <v>0</v>
      </c>
      <c r="S7">
        <v>17</v>
      </c>
      <c r="T7">
        <v>6</v>
      </c>
      <c r="U7">
        <v>1</v>
      </c>
      <c r="V7">
        <v>1</v>
      </c>
      <c r="W7">
        <v>0</v>
      </c>
      <c r="X7">
        <v>8</v>
      </c>
    </row>
    <row r="8" spans="2:24" ht="14.25" thickBot="1">
      <c r="B8" s="126" t="s">
        <v>108</v>
      </c>
      <c r="C8" s="127">
        <v>10</v>
      </c>
      <c r="D8" s="128">
        <v>1</v>
      </c>
      <c r="E8" s="128">
        <v>2</v>
      </c>
      <c r="F8" s="128">
        <v>2</v>
      </c>
      <c r="G8" s="129">
        <f>SUM(C8:F8)</f>
        <v>15</v>
      </c>
      <c r="H8" s="130">
        <v>5</v>
      </c>
      <c r="I8" s="128">
        <v>1</v>
      </c>
      <c r="J8" s="128">
        <v>1</v>
      </c>
      <c r="K8" s="128">
        <v>1</v>
      </c>
      <c r="L8" s="129">
        <v>8</v>
      </c>
      <c r="N8" t="s">
        <v>108</v>
      </c>
      <c r="O8">
        <v>10</v>
      </c>
      <c r="P8">
        <v>1</v>
      </c>
      <c r="Q8">
        <v>2</v>
      </c>
      <c r="R8">
        <v>0</v>
      </c>
      <c r="S8">
        <v>13</v>
      </c>
      <c r="T8">
        <v>5</v>
      </c>
      <c r="U8">
        <v>1</v>
      </c>
      <c r="V8">
        <v>1</v>
      </c>
      <c r="W8">
        <v>0</v>
      </c>
      <c r="X8">
        <v>7</v>
      </c>
    </row>
    <row r="9" spans="2:24" ht="18.75" thickBot="1">
      <c r="B9" s="131" t="s">
        <v>109</v>
      </c>
      <c r="C9" s="132">
        <v>10</v>
      </c>
      <c r="D9" s="133">
        <v>1</v>
      </c>
      <c r="E9" s="133">
        <v>2</v>
      </c>
      <c r="F9" s="134"/>
      <c r="G9" s="135">
        <f>SUM(C9:F9)</f>
        <v>13</v>
      </c>
      <c r="H9" s="132">
        <v>5</v>
      </c>
      <c r="I9" s="133">
        <v>1</v>
      </c>
      <c r="J9" s="133">
        <v>1</v>
      </c>
      <c r="K9" s="134"/>
      <c r="L9" s="135">
        <v>7</v>
      </c>
      <c r="N9" t="s">
        <v>109</v>
      </c>
      <c r="O9">
        <v>10</v>
      </c>
      <c r="P9">
        <v>1</v>
      </c>
      <c r="Q9">
        <v>2</v>
      </c>
      <c r="R9">
        <v>2</v>
      </c>
      <c r="S9">
        <v>15</v>
      </c>
      <c r="T9">
        <v>5</v>
      </c>
      <c r="U9">
        <v>1</v>
      </c>
      <c r="V9">
        <v>1</v>
      </c>
      <c r="W9">
        <v>1</v>
      </c>
      <c r="X9">
        <v>8</v>
      </c>
    </row>
    <row r="10" spans="2:24" ht="13.5">
      <c r="B10" s="116" t="s">
        <v>110</v>
      </c>
      <c r="C10" s="117">
        <v>10</v>
      </c>
      <c r="D10" s="118">
        <v>1</v>
      </c>
      <c r="E10" s="118">
        <v>2</v>
      </c>
      <c r="F10" s="118"/>
      <c r="G10" s="119">
        <v>13</v>
      </c>
      <c r="H10" s="120">
        <v>5</v>
      </c>
      <c r="I10" s="118">
        <v>1</v>
      </c>
      <c r="J10" s="118">
        <v>1</v>
      </c>
      <c r="K10" s="118"/>
      <c r="L10" s="119">
        <v>7</v>
      </c>
      <c r="N10" t="s">
        <v>110</v>
      </c>
      <c r="O10">
        <v>10</v>
      </c>
      <c r="P10">
        <v>1</v>
      </c>
      <c r="Q10">
        <v>2</v>
      </c>
      <c r="R10">
        <v>0</v>
      </c>
      <c r="S10">
        <v>13</v>
      </c>
      <c r="T10">
        <v>5</v>
      </c>
      <c r="U10">
        <v>1</v>
      </c>
      <c r="V10">
        <v>1</v>
      </c>
      <c r="W10">
        <v>0</v>
      </c>
      <c r="X10">
        <v>7</v>
      </c>
    </row>
    <row r="11" spans="2:24" ht="13.5">
      <c r="B11" s="111" t="s">
        <v>34</v>
      </c>
      <c r="C11" s="136">
        <v>66</v>
      </c>
      <c r="D11" s="137">
        <v>11</v>
      </c>
      <c r="E11" s="137">
        <v>17</v>
      </c>
      <c r="F11" s="137">
        <v>2</v>
      </c>
      <c r="G11" s="138">
        <f>SUM(G5:G10)</f>
        <v>96</v>
      </c>
      <c r="H11" s="139">
        <v>33</v>
      </c>
      <c r="I11" s="137">
        <v>6</v>
      </c>
      <c r="J11" s="137">
        <v>8</v>
      </c>
      <c r="K11" s="137">
        <v>1</v>
      </c>
      <c r="L11" s="138">
        <f>SUM(L5:L10)</f>
        <v>48</v>
      </c>
      <c r="N11" t="s">
        <v>34</v>
      </c>
      <c r="O11">
        <v>66</v>
      </c>
      <c r="P11">
        <v>11</v>
      </c>
      <c r="Q11">
        <v>17</v>
      </c>
      <c r="R11">
        <v>2</v>
      </c>
      <c r="S11">
        <v>96</v>
      </c>
      <c r="T11">
        <v>33</v>
      </c>
      <c r="U11">
        <v>6</v>
      </c>
      <c r="V11">
        <v>8</v>
      </c>
      <c r="W11">
        <v>1</v>
      </c>
      <c r="X11">
        <v>48</v>
      </c>
    </row>
    <row r="12" ht="13.5">
      <c r="B12" s="40"/>
    </row>
  </sheetData>
  <sheetProtection/>
  <mergeCells count="2">
    <mergeCell ref="C3:F3"/>
    <mergeCell ref="H3:L3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２００８インターハイ予選　滋賀県</dc:title>
  <dc:subject/>
  <dc:creator>滋賀県高体連テニス部　総務　中野　亨</dc:creator>
  <cp:keywords/>
  <dc:description/>
  <cp:lastModifiedBy>toru</cp:lastModifiedBy>
  <cp:lastPrinted>2010-06-05T13:23:19Z</cp:lastPrinted>
  <dcterms:created xsi:type="dcterms:W3CDTF">2004-12-11T23:39:05Z</dcterms:created>
  <dcterms:modified xsi:type="dcterms:W3CDTF">2010-07-02T11:46:25Z</dcterms:modified>
  <cp:category/>
  <cp:version/>
  <cp:contentType/>
  <cp:contentStatus/>
</cp:coreProperties>
</file>