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520" activeTab="0"/>
  </bookViews>
  <sheets>
    <sheet name="要項" sheetId="1" r:id="rId1"/>
    <sheet name="各校生徒配付用" sheetId="2" r:id="rId2"/>
    <sheet name="令和元年競技予定" sheetId="3" r:id="rId3"/>
    <sheet name="Ｈ２０参考" sheetId="4" r:id="rId4"/>
    <sheet name="2016要項（参考）" sheetId="5" r:id="rId5"/>
    <sheet name="年間日程" sheetId="6" r:id="rId6"/>
  </sheets>
  <definedNames>
    <definedName name="_xlnm.Print_Area" localSheetId="1">'各校生徒配付用'!$B$1:$E$104</definedName>
    <definedName name="_xlnm.Print_Area" localSheetId="0">'要項'!$A$1:$N$117</definedName>
  </definedNames>
  <calcPr fullCalcOnLoad="1"/>
</workbook>
</file>

<file path=xl/comments1.xml><?xml version="1.0" encoding="utf-8"?>
<comments xmlns="http://schemas.openxmlformats.org/spreadsheetml/2006/main">
  <authors>
    <author>toru</author>
    <author>administrator</author>
  </authors>
  <commentList>
    <comment ref="F20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概ね、ドロー会議の実働７日前（１０日まえ）に設定。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F13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L1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E28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E55" authorId="0">
      <text>
        <r>
          <rPr>
            <sz val="10"/>
            <rFont val="ＭＳ Ｐゴシック"/>
            <family val="3"/>
          </rPr>
          <t xml:space="preserve">西暦年を更新すること。
</t>
        </r>
      </text>
    </comment>
    <comment ref="F116" authorId="1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toru</author>
  </authors>
  <commentList>
    <comment ref="F10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F13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L1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F19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概ね、ドロー会議の実働７日前（１０日まえ）に設定。</t>
        </r>
      </text>
    </comment>
    <comment ref="F32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F3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E36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E63" authorId="0">
      <text>
        <r>
          <rPr>
            <sz val="10"/>
            <rFont val="ＭＳ Ｐゴシック"/>
            <family val="3"/>
          </rPr>
          <t xml:space="preserve">西暦年を更新すること。
</t>
        </r>
      </text>
    </comment>
  </commentList>
</comments>
</file>

<file path=xl/sharedStrings.xml><?xml version="1.0" encoding="utf-8"?>
<sst xmlns="http://schemas.openxmlformats.org/spreadsheetml/2006/main" count="614" uniqueCount="325">
  <si>
    <t>競技名称　</t>
  </si>
  <si>
    <t>主　　催　</t>
  </si>
  <si>
    <t>主　　管　</t>
  </si>
  <si>
    <t>【参加申込書電子データ送信先】</t>
  </si>
  <si>
    <t>滋賀県高等学校体育連盟テニス部</t>
  </si>
  <si>
    <t>１．</t>
  </si>
  <si>
    <t>大会日程　</t>
  </si>
  <si>
    <t>団体戦登録方法</t>
  </si>
  <si>
    <t>（新規登録部員がエントリーする場合、そのデータを同期日までに</t>
  </si>
  <si>
    <t xml:space="preserve">所定テンプレートに必要事項を入力し、申込用紙を次へ申し込むこと。
</t>
  </si>
  <si>
    <r>
      <t>【電子メールが使用できない場合の問い合わせ先】</t>
    </r>
    <r>
      <rPr>
        <sz val="10"/>
        <color indexed="8"/>
        <rFont val="ＭＳ Ｐ明朝"/>
        <family val="1"/>
      </rPr>
      <t>（対応策を連絡させて頂きます。）</t>
    </r>
  </si>
  <si>
    <t>競技日程（予定）</t>
  </si>
  <si>
    <t xml:space="preserve">〒520-2262  大津市大石淀１丁目３－３２       </t>
  </si>
  <si>
    <t xml:space="preserve">TEL（077）546-6369   </t>
  </si>
  <si>
    <t>大津市大石緑地スポーツ村テニスコート</t>
  </si>
  <si>
    <t xml:space="preserve">〒522-0002  彦根市松原町3028       </t>
  </si>
  <si>
    <t>TEL（0749）23-4911　</t>
  </si>
  <si>
    <t xml:space="preserve"> 滋賀県立彦根総合運動場テニスコート  </t>
  </si>
  <si>
    <t>平成20年度　　秋季総体　日程表（案）</t>
  </si>
  <si>
    <t>女子</t>
  </si>
  <si>
    <t>女子</t>
  </si>
  <si>
    <t>男子</t>
  </si>
  <si>
    <t>男子</t>
  </si>
  <si>
    <t>会場</t>
  </si>
  <si>
    <t>会場</t>
  </si>
  <si>
    <r>
      <t>大石</t>
    </r>
    <r>
      <rPr>
        <sz val="11"/>
        <rFont val="ＭＳ Ｐゴシック"/>
        <family val="3"/>
      </rPr>
      <t>緑地スポーツ村</t>
    </r>
  </si>
  <si>
    <r>
      <t>彦根</t>
    </r>
    <r>
      <rPr>
        <sz val="11"/>
        <rFont val="ＭＳ Ｐゴシック"/>
        <family val="3"/>
      </rPr>
      <t>総合運動場</t>
    </r>
  </si>
  <si>
    <t>１０月２６日（土）</t>
  </si>
  <si>
    <t>シングルス予選</t>
  </si>
  <si>
    <t>１０月２７日（日）</t>
  </si>
  <si>
    <t>シングルス予選残り試合、
ダブルス予選</t>
  </si>
  <si>
    <t>１０月３０（木）</t>
  </si>
  <si>
    <t>シングルス予選残り試合、
ダブルス予選（全員集合）</t>
  </si>
  <si>
    <t>１０月３１日（金 ）</t>
  </si>
  <si>
    <r>
      <t>団体戦　残り試合</t>
    </r>
    <r>
      <rPr>
        <sz val="11"/>
        <rFont val="ＭＳ Ｐ明朝"/>
        <family val="1"/>
      </rPr>
      <t xml:space="preserve">
シングルス本戦
ダブルス予選残り試合</t>
    </r>
  </si>
  <si>
    <t>１１月１日（土）</t>
  </si>
  <si>
    <t>１１月２日（日）</t>
  </si>
  <si>
    <t>→</t>
  </si>
  <si>
    <t>女子：ダブルス本戦</t>
  </si>
  <si>
    <t>（連絡）</t>
  </si>
  <si>
    <t>女子の最終日は彦根</t>
  </si>
  <si>
    <t>総合運動場で行います。</t>
  </si>
  <si>
    <t>シングルス予選</t>
  </si>
  <si>
    <r>
      <t>団体戦　１Ｒ～Ｆ</t>
    </r>
    <r>
      <rPr>
        <sz val="11"/>
        <rFont val="ＭＳ Ｐ明朝"/>
        <family val="1"/>
      </rPr>
      <t xml:space="preserve">
（順位戦）</t>
    </r>
  </si>
  <si>
    <t>男子：ダブルス本戦</t>
  </si>
  <si>
    <r>
      <t>団体戦　１Ｒ～Ｆ</t>
    </r>
    <r>
      <rPr>
        <sz val="11"/>
        <rFont val="ＭＳ Ｐゴシック"/>
        <family val="3"/>
      </rPr>
      <t xml:space="preserve">
（順位戦）</t>
    </r>
  </si>
  <si>
    <t>・競技日程（予定）</t>
  </si>
  <si>
    <t>　※ドロー会議で正式に決定します。</t>
  </si>
  <si>
    <t>滋賀県高等学校体育連盟</t>
  </si>
  <si>
    <t>２．</t>
  </si>
  <si>
    <t>大会会場　</t>
  </si>
  <si>
    <t>３．</t>
  </si>
  <si>
    <t>参加申込　</t>
  </si>
  <si>
    <t>※注意 ：　締切り期限を過ぎての参加申込みは、それを無効とする。</t>
  </si>
  <si>
    <t>４．</t>
  </si>
  <si>
    <t>諸会議</t>
  </si>
  <si>
    <t>５．</t>
  </si>
  <si>
    <t>６．</t>
  </si>
  <si>
    <t xml:space="preserve">種　　目 </t>
  </si>
  <si>
    <t>男女団体戦、男女シングルス、男女ダブルス</t>
  </si>
  <si>
    <t>競技方法</t>
  </si>
  <si>
    <t xml:space="preserve">トーナメント方式とする。
</t>
  </si>
  <si>
    <t>ア</t>
  </si>
  <si>
    <t>イ</t>
  </si>
  <si>
    <t>（個人戦）</t>
  </si>
  <si>
    <t>①</t>
  </si>
  <si>
    <t>シングルス・ダブルスとも予選・本戦方式とする</t>
  </si>
  <si>
    <t>②</t>
  </si>
  <si>
    <t>③</t>
  </si>
  <si>
    <t>予選では、促進ルールを採用する。</t>
  </si>
  <si>
    <t>＜給水やタオルで汗をぬぐう以外は休憩を控える＞）</t>
  </si>
  <si>
    <t>滋賀県高等学校体育連盟テニス部に加盟している学校の１・２年生。</t>
  </si>
  <si>
    <t>競技規則</t>
  </si>
  <si>
    <t>登録順位についてはそのポイント順に登録し、ポイントを持たない選手については校内順位に従う。</t>
  </si>
  <si>
    <t>ウ</t>
  </si>
  <si>
    <t>競技上の注意</t>
  </si>
  <si>
    <t>個人戦・団体戦とも１セットマッチで６ゲームズオールで７ポイントタイブレーク制を採用する。</t>
  </si>
  <si>
    <t>エ</t>
  </si>
  <si>
    <t>会場内およびその周辺でのボールを使用した練習は一切禁止する。</t>
  </si>
  <si>
    <t>オ</t>
  </si>
  <si>
    <t>カ</t>
  </si>
  <si>
    <t>①</t>
  </si>
  <si>
    <t>②</t>
  </si>
  <si>
    <t>監督は、競技開始時および競技中には必ず部員の指導・助言および管理に当たらねばならない。</t>
  </si>
  <si>
    <t>③</t>
  </si>
  <si>
    <t>団体戦当日、指定された時間に登録された選手（代表）が本部に出席を届けなければならない。</t>
  </si>
  <si>
    <t>④</t>
  </si>
  <si>
    <t>⑤</t>
  </si>
  <si>
    <t>団体戦開始に当たっては、両校の監督・選手全員が整列し、「選手オーダー用紙」を交換する。</t>
  </si>
  <si>
    <t>⑥</t>
  </si>
  <si>
    <r>
      <t>その他</t>
    </r>
    <r>
      <rPr>
        <sz val="11"/>
        <color indexed="9"/>
        <rFont val="ＭＳ Ｐ明朝"/>
        <family val="1"/>
      </rPr>
      <t>　</t>
    </r>
    <r>
      <rPr>
        <sz val="11"/>
        <color indexed="8"/>
        <rFont val="ＭＳ Ｐ明朝"/>
        <family val="1"/>
      </rPr>
      <t>　　　 　　　</t>
    </r>
  </si>
  <si>
    <t>問い合わせ先</t>
  </si>
  <si>
    <t>滋賀県高体連テニス部　専門委員長</t>
  </si>
  <si>
    <t>各校割り当て参加本数:</t>
  </si>
  <si>
    <t>（団体戦）複試合は適当に２組をつくり、単試合は残りの３～５名中の３名で登録の順位にしたがって</t>
  </si>
  <si>
    <t>時間を与えることを原則とする。（それ以降は４本サーブのみ）</t>
  </si>
  <si>
    <t>オーダーを作成し、試合前に本部に提出、承認を得なければならない。なお、複試合についてはその</t>
  </si>
  <si>
    <t>実力順位により№１、№２とする。(ペアーの登録番号の和算の少数組を№１とし、和算同数の場合は</t>
  </si>
  <si>
    <t>競技実施に当たっては、顧問の引率を必要とする。諸事情により団体戦監督を変更する場合は、試合</t>
  </si>
  <si>
    <t>してもよい。</t>
  </si>
  <si>
    <t>全国高体連テニス部の「服装規定」が定める清潔で礼儀正しいテニスウエアを着用すること。</t>
  </si>
  <si>
    <t>シングルス予選</t>
  </si>
  <si>
    <t>団体戦　残り試合
シングルス本戦残り試合
ダブルス本戦</t>
  </si>
  <si>
    <t>当日の顧問会議で認める場合もあるが、代替選手の順位は最下位とする。</t>
  </si>
  <si>
    <t>最上位登録者をふくむ組を№１とする)。また、試合順序は、原則として単№１、複№１、単№２、複№２、</t>
  </si>
  <si>
    <t>単№３の順序で行うものとする。</t>
  </si>
  <si>
    <t>（選手の欠席の取扱いと監督・ベンチコーチについて）</t>
  </si>
  <si>
    <t>シングルス予選</t>
  </si>
  <si>
    <t>団体戦　１Ｒ～Ｆ
（順位戦）
ダブルス予選残り試合</t>
  </si>
  <si>
    <t>予備日</t>
  </si>
  <si>
    <t>Ｈ２０参考</t>
  </si>
  <si>
    <t>・団体戦　残り試合
・シングルス本戦
・ダブルス予選残り試合</t>
  </si>
  <si>
    <t>・シングルス予選残り試合、
・ダブルス予選
（全員集合）</t>
  </si>
  <si>
    <t>・シングルス予選残り試合、
・ダブルス予選</t>
  </si>
  <si>
    <t>シングルス予選残り試合、
シングルス本戦１，２Ｒ
ダブルス予選</t>
  </si>
  <si>
    <r>
      <t>シングルス個人合計ポイント順位で少なくとも</t>
    </r>
    <r>
      <rPr>
        <u val="single"/>
        <sz val="14"/>
        <color indexed="8"/>
        <rFont val="ＭＳ Ｐ明朝"/>
        <family val="1"/>
      </rPr>
      <t>７名以上９名まで</t>
    </r>
    <r>
      <rPr>
        <sz val="11"/>
        <color indexed="8"/>
        <rFont val="ＭＳ Ｐ明朝"/>
        <family val="1"/>
      </rPr>
      <t>を登録する。</t>
    </r>
  </si>
  <si>
    <t>を認める。但し、その選手が出場しない場合、付加は無いものとする。</t>
  </si>
  <si>
    <r>
      <t>団体戦当日、選手の欠席により登録選手が</t>
    </r>
    <r>
      <rPr>
        <u val="single"/>
        <sz val="11"/>
        <color indexed="8"/>
        <rFont val="ＭＳ Ｐ明朝"/>
        <family val="1"/>
      </rPr>
      <t>７名以上そろわない場合はそのチームを棄権とする</t>
    </r>
    <r>
      <rPr>
        <sz val="11"/>
        <color indexed="8"/>
        <rFont val="ＭＳ Ｐ明朝"/>
        <family val="1"/>
      </rPr>
      <t>。</t>
    </r>
  </si>
  <si>
    <r>
      <t>団体戦において複数面で進行する場合、監督が着席していないコートのベンチに</t>
    </r>
    <r>
      <rPr>
        <u val="single"/>
        <sz val="11"/>
        <color indexed="8"/>
        <rFont val="ＭＳ Ｐ明朝"/>
        <family val="1"/>
      </rPr>
      <t>登録選手が１名</t>
    </r>
    <r>
      <rPr>
        <sz val="11"/>
        <color indexed="8"/>
        <rFont val="ＭＳ Ｐ明朝"/>
        <family val="1"/>
      </rPr>
      <t>着席</t>
    </r>
  </si>
  <si>
    <t>提出した選手順位表の変更および選手の変更は認めない。ただし、正当な理由があった場合には、</t>
  </si>
  <si>
    <t>大会使用球</t>
  </si>
  <si>
    <t xml:space="preserve"> 　　男子　伊吹高校内　辻 雅宏　 宛て　（Fax0749-55-2778 ）</t>
  </si>
  <si>
    <t>彦根総合運動場</t>
  </si>
  <si>
    <t>大石緑地スポーツ村</t>
  </si>
  <si>
    <t xml:space="preserve"> 　　女子　栗東高校内　中野 亨　宛て  （Fax077-554-1537 )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</si>
  <si>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</si>
  <si>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</si>
  <si>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</si>
  <si>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</si>
  <si>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</si>
  <si>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</si>
  <si>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</si>
  <si>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</si>
  <si>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１０月２２日（土）</t>
  </si>
  <si>
    <t>１０月２３日（日）</t>
  </si>
  <si>
    <t>１０月２７（木）</t>
  </si>
  <si>
    <t>１０月２８（金）</t>
  </si>
  <si>
    <t>１０月２９日（土）</t>
  </si>
  <si>
    <t>１０月３０日（日）</t>
  </si>
  <si>
    <t>キ</t>
  </si>
  <si>
    <t xml:space="preserve">参加制限等 </t>
  </si>
  <si>
    <t>本大会の結果、男女とも団体戦第２位までのチームには全国選抜高等学校 テニス大会近畿地区予選</t>
  </si>
  <si>
    <r>
      <t>シングルス</t>
    </r>
    <r>
      <rPr>
        <u val="single"/>
        <sz val="14"/>
        <color indexed="8"/>
        <rFont val="ＭＳ Ｐ明朝"/>
        <family val="1"/>
      </rPr>
      <t>８本</t>
    </r>
    <r>
      <rPr>
        <sz val="11"/>
        <color indexed="8"/>
        <rFont val="ＭＳ Ｐ明朝"/>
        <family val="1"/>
      </rPr>
      <t>、ダブルス</t>
    </r>
    <r>
      <rPr>
        <u val="single"/>
        <sz val="14"/>
        <color indexed="8"/>
        <rFont val="ＭＳ Ｐ明朝"/>
        <family val="1"/>
      </rPr>
      <t>１０本</t>
    </r>
    <r>
      <rPr>
        <sz val="11"/>
        <color indexed="8"/>
        <rFont val="ＭＳ Ｐ明朝"/>
        <family val="1"/>
      </rPr>
      <t>とし、以下の戦績をおさめた学校に付加（＋α）</t>
    </r>
  </si>
  <si>
    <r>
      <t>・シングルス別枠：　近畿高校テニス大会滋賀県予選会シングルス　</t>
    </r>
    <r>
      <rPr>
        <u val="single"/>
        <sz val="14"/>
        <color indexed="8"/>
        <rFont val="ＭＳ Ｐ明朝"/>
        <family val="1"/>
      </rPr>
      <t>ベスト３２以上</t>
    </r>
  </si>
  <si>
    <t>・ダブルス本戦
・団体戦　残り試合</t>
  </si>
  <si>
    <t>団体戦　
１Ｒ～Ｆ
（順位戦）</t>
  </si>
  <si>
    <t xml:space="preserve">団体戦　
１Ｒ～Ｆ
（順位戦）
</t>
  </si>
  <si>
    <t>残り試合</t>
  </si>
  <si>
    <t>※団体戦の大会使用球は各校で持参してください。</t>
  </si>
  <si>
    <t>※最終日に消化できなかった試合は11/3に栗東高校他で行います。</t>
  </si>
  <si>
    <r>
      <t>戦および</t>
    </r>
    <r>
      <rPr>
        <u val="single"/>
        <sz val="11"/>
        <color indexed="8"/>
        <rFont val="ＭＳ Ｐ明朝"/>
        <family val="1"/>
      </rPr>
      <t>８強以上の順位戦も行う</t>
    </r>
    <r>
      <rPr>
        <sz val="11"/>
        <color indexed="8"/>
        <rFont val="ＭＳ Ｐ明朝"/>
        <family val="1"/>
      </rPr>
      <t>。　同一選手が単複を兼ねて出場することはできない。</t>
    </r>
  </si>
  <si>
    <t>※団体戦の大会使用球は各校で持参してください。</t>
  </si>
  <si>
    <r>
      <t>・ダブルス別枠  　：　近畿大会滋賀県予選会ダブルス　</t>
    </r>
    <r>
      <rPr>
        <u val="single"/>
        <sz val="14"/>
        <color indexed="8"/>
        <rFont val="ＭＳ Ｐ明朝"/>
        <family val="1"/>
      </rPr>
      <t>ベスト１６以上</t>
    </r>
  </si>
  <si>
    <t>（団体戦）　各高校男女各１チームによる複２組・単３人の学校対抗トーナメント戦で２、３位決定</t>
  </si>
  <si>
    <r>
      <t>秋季総体</t>
    </r>
    <r>
      <rPr>
        <sz val="11"/>
        <rFont val="HG丸ｺﾞｼｯｸM-PRO"/>
        <family val="3"/>
      </rPr>
      <t>に関する連絡です。要項（試合日程等）を確認して、当日までに準備をしてください。</t>
    </r>
  </si>
  <si>
    <t>・ダブルス本戦
・シングルス本戦残り試合
・団体戦　残り試合</t>
  </si>
  <si>
    <t>残り試合
＜彦根＞</t>
  </si>
  <si>
    <t>靴は必ずテニスシューズのこと。監督も選手の服装規定に準ずることを原則とする。また、その他の規定</t>
  </si>
  <si>
    <t>・競技日程 （参考）Ｈ２３</t>
  </si>
  <si>
    <t xml:space="preserve">残り試合
</t>
  </si>
  <si>
    <t>・ダブルス本戦
・シングルス本戦残り試合
・団体戦残り試合</t>
  </si>
  <si>
    <t>個人戦は、セルフジャッジ、団体戦は、敗者によるS.C.U.とする。ただし、初戦のみ相互審判（S.C.U.）とする。</t>
  </si>
  <si>
    <t>（アクセサリー類・携帯電話等の禁止）等は別に定める本専門部の規定を遵守すること。</t>
  </si>
  <si>
    <t xml:space="preserve">○○高校 テニス部（男子・女子）  顧問 </t>
  </si>
  <si>
    <t>男女とも ウイルソン「ＵＳ ＯＰＥＮ ＥＸＴＲＡ ＤＵＴＹ（エクストラ・デューティー）」</t>
  </si>
  <si>
    <t>当日の顧問会議までに連絡すること。</t>
  </si>
  <si>
    <t>※試合当日、２個缶を各校で持参すること。</t>
  </si>
  <si>
    <t>申込期限：　</t>
  </si>
  <si>
    <t xml:space="preserve"> 　　　　　</t>
  </si>
  <si>
    <t xml:space="preserve"> 　　　　　　</t>
  </si>
  <si>
    <r>
      <t>但し、</t>
    </r>
    <r>
      <rPr>
        <u val="single"/>
        <sz val="11"/>
        <rFont val="ＭＳ Ｐ明朝"/>
        <family val="1"/>
      </rPr>
      <t>団体戦・個人戦参加申込書（電子データ）</t>
    </r>
    <r>
      <rPr>
        <sz val="11"/>
        <rFont val="ＭＳ Ｐ明朝"/>
        <family val="1"/>
      </rPr>
      <t>を</t>
    </r>
    <r>
      <rPr>
        <u val="single"/>
        <sz val="14"/>
        <rFont val="ＭＳ Ｐ明朝"/>
        <family val="1"/>
      </rPr>
      <t>電子メール</t>
    </r>
    <r>
      <rPr>
        <sz val="11"/>
        <rFont val="ＭＳ Ｐ明朝"/>
        <family val="1"/>
      </rPr>
      <t>にて次の係宛に</t>
    </r>
  </si>
  <si>
    <r>
      <t xml:space="preserve"> 　但し、団体戦登録選手にポイント保有選手が</t>
    </r>
    <r>
      <rPr>
        <u val="single"/>
        <sz val="11"/>
        <rFont val="ＭＳ Ｐ明朝"/>
        <family val="1"/>
      </rPr>
      <t>二人以上</t>
    </r>
    <r>
      <rPr>
        <sz val="11"/>
        <rFont val="ＭＳ Ｐ明朝"/>
        <family val="1"/>
      </rPr>
      <t>を擁する学校をシード対象とする。</t>
    </r>
  </si>
  <si>
    <r>
      <t>秋季総体団体シード</t>
    </r>
    <r>
      <rPr>
        <sz val="11"/>
        <color indexed="8"/>
        <rFont val="ＭＳ Ｐ明朝"/>
        <family val="1"/>
      </rPr>
      <t>を登録選手が保有する近畿大会県予選単ポイントで決定する。（近畿高校テニス</t>
    </r>
  </si>
  <si>
    <r>
      <rPr>
        <sz val="11"/>
        <color indexed="8"/>
        <rFont val="ＭＳ Ｐ明朝"/>
        <family val="1"/>
      </rPr>
      <t>個人戦、団体戦とも、</t>
    </r>
    <r>
      <rPr>
        <u val="single"/>
        <sz val="11"/>
        <color indexed="8"/>
        <rFont val="ＭＳ Ｐ明朝"/>
        <family val="1"/>
      </rPr>
      <t>敗者によるS.C.U.とする。ただし、初戦のみ相互審判（S.C.U.）またはセルフジャッジとする。</t>
    </r>
  </si>
  <si>
    <r>
      <rPr>
        <sz val="11"/>
        <color indexed="8"/>
        <rFont val="ＭＳ Ｐ明朝"/>
        <family val="1"/>
      </rPr>
      <t>個人戦の予選では試合前の練習時間は与えないが、本戦および団体戦</t>
    </r>
    <r>
      <rPr>
        <u val="single"/>
        <sz val="14"/>
        <color indexed="8"/>
        <rFont val="ＭＳ Ｐ明朝"/>
        <family val="1"/>
      </rPr>
      <t>初回戦では３分</t>
    </r>
    <r>
      <rPr>
        <sz val="11"/>
        <color indexed="8"/>
        <rFont val="ＭＳ Ｐ明朝"/>
        <family val="1"/>
      </rPr>
      <t>以内の練習</t>
    </r>
  </si>
  <si>
    <t>硬式テニス</t>
  </si>
  <si>
    <t>大　会　実　施　要　項　</t>
  </si>
  <si>
    <r>
      <rPr>
        <sz val="11"/>
        <color indexed="8"/>
        <rFont val="ＭＳ Ｐ明朝"/>
        <family val="1"/>
      </rPr>
      <t>大会県予選会でのポイント：64</t>
    </r>
    <r>
      <rPr>
        <sz val="9"/>
        <color indexed="8"/>
        <rFont val="ＭＳ Ｐ明朝"/>
        <family val="1"/>
      </rPr>
      <t>強１ポイント、３２強２p、１６強３p、８強４p、４強５p、２位６p、１位　７pとする。）</t>
    </r>
  </si>
  <si>
    <r>
      <t>本戦はシングルス</t>
    </r>
    <r>
      <rPr>
        <u val="single"/>
        <sz val="11"/>
        <color indexed="8"/>
        <rFont val="ＭＳ Ｐ明朝"/>
        <family val="1"/>
      </rPr>
      <t>32本</t>
    </r>
    <r>
      <rPr>
        <sz val="11"/>
        <color indexed="8"/>
        <rFont val="ＭＳ Ｐ明朝"/>
        <family val="1"/>
      </rPr>
      <t>、ダブルスと</t>
    </r>
    <r>
      <rPr>
        <u val="single"/>
        <sz val="11"/>
        <color indexed="8"/>
        <rFont val="ＭＳ Ｐ明朝"/>
        <family val="1"/>
      </rPr>
      <t>16本</t>
    </r>
    <r>
      <rPr>
        <sz val="11"/>
        <color indexed="8"/>
        <rFont val="ＭＳ Ｐ明朝"/>
        <family val="1"/>
      </rPr>
      <t>とする。</t>
    </r>
  </si>
  <si>
    <t>（4本サーブ練習あり、ﾉｰｱﾄﾞﾊﾞﾝﾃｰｼﾞ制・ボールパーソン配置・速やかなチェンジエンド</t>
  </si>
  <si>
    <t>　堀池 保宏　（東大津高等学校）</t>
  </si>
  <si>
    <t xml:space="preserve"> ℡077-545-8025       FAX 077-543-4874</t>
  </si>
  <si>
    <t>顧問会議に参加される学校は当日午前10:30までに参加申込書を持参すること。</t>
  </si>
  <si>
    <t>◇（東大津高校内　滋賀県高体テニス専門部　専門委員長　堀池 保宏　宛  〒520-2122　　大津市瀬田南大萱町1732ｰ2）</t>
  </si>
  <si>
    <r>
      <t>男子　全種目　　総務係（獅子堂・水谷） 宛て（e-mailｱﾄﾞﾚｽ：shigakokotennis1122</t>
    </r>
    <r>
      <rPr>
        <sz val="14"/>
        <rFont val="ＭＳ Ｐ明朝"/>
        <family val="1"/>
      </rPr>
      <t>@yahoo.co.j</t>
    </r>
    <r>
      <rPr>
        <sz val="16"/>
        <rFont val="ＭＳ Ｐ明朝"/>
        <family val="1"/>
      </rPr>
      <t>p）</t>
    </r>
  </si>
  <si>
    <r>
      <t>女子　シングルス　桝本  義人  宛て（e-mailｱﾄﾞﾚｽ：shigakokotennisg</t>
    </r>
    <r>
      <rPr>
        <sz val="14"/>
        <rFont val="ＭＳ Ｐ明朝"/>
        <family val="1"/>
      </rPr>
      <t>@yahoo.co.jp</t>
    </r>
    <r>
      <rPr>
        <sz val="16"/>
        <rFont val="ＭＳ Ｐ明朝"/>
        <family val="1"/>
      </rPr>
      <t>)</t>
    </r>
  </si>
  <si>
    <r>
      <t>女子　ダブルス　岡本 壮平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 xml:space="preserve">    宛て（e-mailｱﾄﾞﾚｽ：shigakokotennisg</t>
    </r>
    <r>
      <rPr>
        <sz val="14"/>
        <rFont val="ＭＳ Ｐ明朝"/>
        <family val="1"/>
      </rPr>
      <t>@yahoo.co.jp</t>
    </r>
    <r>
      <rPr>
        <sz val="16"/>
        <rFont val="ＭＳ Ｐ明朝"/>
        <family val="1"/>
      </rPr>
      <t>)</t>
    </r>
  </si>
  <si>
    <t>女子　団体戦　　中野　亨     宛て  （e-mailｱﾄﾞﾚｽ：shigakokotennisg@yahoo.co.jp)</t>
  </si>
  <si>
    <t>　但し、２年生のみ　所属する学校の参加総数より低い順位のペアーは、エントリーを認める。　</t>
  </si>
  <si>
    <r>
      <t>１セットマッチ、６ゲームズオールタイブレークとする。</t>
    </r>
    <r>
      <rPr>
        <u val="single"/>
        <sz val="11"/>
        <color indexed="8"/>
        <rFont val="ＭＳ Ｐ明朝"/>
        <family val="1"/>
      </rPr>
      <t>但し、団体戦の５～8位戦は</t>
    </r>
    <r>
      <rPr>
        <u val="single"/>
        <sz val="11"/>
        <color indexed="10"/>
        <rFont val="ＭＳ Ｐ明朝"/>
        <family val="1"/>
      </rPr>
      <t>4ゲーム</t>
    </r>
    <r>
      <rPr>
        <u val="single"/>
        <sz val="11"/>
        <color indexed="8"/>
        <rFont val="ＭＳ Ｐ明朝"/>
        <family val="1"/>
      </rPr>
      <t>とする。</t>
    </r>
  </si>
  <si>
    <t>平成28年(2016年)8月9日</t>
  </si>
  <si>
    <t>滋高庭発第1608-04号</t>
  </si>
  <si>
    <t>平成２8年度滋賀県高等学校秋季総合体育大会テニス競技大会</t>
  </si>
  <si>
    <t>平成28年</t>
  </si>
  <si>
    <t xml:space="preserve">10月22日（土）・23日（日） </t>
  </si>
  <si>
    <r>
      <t>10月27日（木）～30日（日）</t>
    </r>
    <r>
      <rPr>
        <sz val="12"/>
        <rFont val="ＭＳ Ｐ明朝"/>
        <family val="1"/>
      </rPr>
      <t>　　※予備日 11/3 (栗東高校他）</t>
    </r>
  </si>
  <si>
    <r>
      <t xml:space="preserve"> </t>
    </r>
    <r>
      <rPr>
        <u val="single"/>
        <sz val="14"/>
        <rFont val="ＭＳ Ｐ明朝"/>
        <family val="1"/>
      </rPr>
      <t>１０月4日（火）　</t>
    </r>
    <r>
      <rPr>
        <u val="single"/>
        <sz val="12"/>
        <rFont val="ＭＳ Ｐ明朝"/>
        <family val="1"/>
      </rPr>
      <t>１６：００</t>
    </r>
    <r>
      <rPr>
        <sz val="11"/>
        <rFont val="ＭＳ Ｐ明朝"/>
        <family val="1"/>
      </rPr>
      <t>までに必ずご送信すること。</t>
    </r>
  </si>
  <si>
    <r>
      <t xml:space="preserve"> </t>
    </r>
    <r>
      <rPr>
        <u val="single"/>
        <sz val="14"/>
        <rFont val="ＭＳ Ｐ明朝"/>
        <family val="1"/>
      </rPr>
      <t>１０月4日（火 ）</t>
    </r>
    <r>
      <rPr>
        <u val="single"/>
        <sz val="12"/>
        <rFont val="ＭＳ Ｐ明朝"/>
        <family val="1"/>
      </rPr>
      <t>　１６：００</t>
    </r>
    <r>
      <rPr>
        <sz val="11"/>
        <rFont val="ＭＳ Ｐ明朝"/>
        <family val="1"/>
      </rPr>
      <t>必着　ＦＡＸは不可</t>
    </r>
  </si>
  <si>
    <r>
      <t xml:space="preserve">テニス部顧問会議・抽選会・ドロー会議   </t>
    </r>
    <r>
      <rPr>
        <sz val="14"/>
        <rFont val="ＭＳ Ｐ明朝"/>
        <family val="1"/>
      </rPr>
      <t>１０月１４日（金）　1０時３０分～  会場：</t>
    </r>
    <r>
      <rPr>
        <u val="single"/>
        <sz val="16"/>
        <rFont val="ＭＳ Ｐ明朝"/>
        <family val="1"/>
      </rPr>
      <t>彦根工業 高 校</t>
    </r>
    <r>
      <rPr>
        <sz val="14"/>
        <rFont val="ＭＳ Ｐ明朝"/>
        <family val="1"/>
      </rPr>
      <t>　</t>
    </r>
    <r>
      <rPr>
        <sz val="11"/>
        <rFont val="ＭＳ Ｐ明朝"/>
        <family val="1"/>
      </rPr>
      <t xml:space="preserve"> 
（午後より引き続き残り作業を行います。)　                     （〒522-0222</t>
    </r>
    <r>
      <rPr>
        <sz val="11"/>
        <color indexed="10"/>
        <rFont val="ＭＳ Ｐ明朝"/>
        <family val="1"/>
      </rPr>
      <t>　</t>
    </r>
    <r>
      <rPr>
        <sz val="11"/>
        <rFont val="ＭＳ Ｐ明朝"/>
        <family val="1"/>
      </rPr>
      <t>彦根市南川瀬町1310）</t>
    </r>
  </si>
  <si>
    <t xml:space="preserve">               （財）日本テニス協会発行「ＪＴＡテニスルールブック2016」に準ずる。</t>
  </si>
  <si>
    <t>(11/19～20　奈良県明日香テニスコート)への出場資格をあたえる。</t>
  </si>
  <si>
    <t>本大会団体戦・個人戦単の上位校（者）に近畿公立高校テニス大会への出場資格をあたえる。</t>
  </si>
  <si>
    <r>
      <t>係（男子：辻、女子：中野）宛てに送ること。）メールタイトルには</t>
    </r>
    <r>
      <rPr>
        <u val="single"/>
        <sz val="11"/>
        <color indexed="8"/>
        <rFont val="ＭＳ Ｐ明朝"/>
        <family val="1"/>
      </rPr>
      <t>学校名</t>
    </r>
    <r>
      <rPr>
        <sz val="11"/>
        <color indexed="8"/>
        <rFont val="ＭＳ Ｐ明朝"/>
        <family val="1"/>
      </rPr>
      <t>と</t>
    </r>
    <r>
      <rPr>
        <u val="single"/>
        <sz val="11"/>
        <color indexed="8"/>
        <rFont val="ＭＳ Ｐ明朝"/>
        <family val="1"/>
      </rPr>
      <t>申込種目名</t>
    </r>
    <r>
      <rPr>
        <sz val="11"/>
        <color indexed="8"/>
        <rFont val="ＭＳ Ｐ明朝"/>
        <family val="1"/>
      </rPr>
      <t>を入れること。</t>
    </r>
  </si>
  <si>
    <t>平成29年度　高体連・中体連・ジュニア行事予定　2017/6/28現在</t>
  </si>
  <si>
    <t>【Jr.委員会・高体連 国体選考委員会2017/06/28現在】</t>
  </si>
  <si>
    <t>行　　事</t>
  </si>
  <si>
    <t>彦根</t>
  </si>
  <si>
    <t>長浜</t>
  </si>
  <si>
    <t>大石</t>
  </si>
  <si>
    <t>希望</t>
  </si>
  <si>
    <t>火</t>
  </si>
  <si>
    <t>金</t>
  </si>
  <si>
    <t>日</t>
  </si>
  <si>
    <t>水</t>
  </si>
  <si>
    <t>土</t>
  </si>
  <si>
    <t>月</t>
  </si>
  <si>
    <t>木</t>
  </si>
  <si>
    <t>21C</t>
  </si>
  <si>
    <t>1C</t>
  </si>
  <si>
    <t>インターハイ（開会式）</t>
  </si>
  <si>
    <t>団体１，２Ｒ</t>
  </si>
  <si>
    <t>団体３～QF</t>
  </si>
  <si>
    <t>関西グリーンボール</t>
  </si>
  <si>
    <t>団体ＳＦ，Ｆ</t>
  </si>
  <si>
    <t>ミニ国</t>
  </si>
  <si>
    <t>秋季総体　</t>
  </si>
  <si>
    <t>男Ｓ１～４Ｒ、女Ｄ１～４Ｒ</t>
  </si>
  <si>
    <t>中高３栗</t>
  </si>
  <si>
    <t>女Ｓ１～４Ｒ、男Ｄ１～４Ｒ</t>
  </si>
  <si>
    <t>21C</t>
  </si>
  <si>
    <t>男女ＳQF,SF ＤＱＦ，Ｆ</t>
  </si>
  <si>
    <t>オータムチャレンジ</t>
  </si>
  <si>
    <t>インターハイ（閉会式）</t>
  </si>
  <si>
    <t>近畿高校県予番組会議　栗東高</t>
  </si>
  <si>
    <t>秋季小学生大会</t>
  </si>
  <si>
    <t>山の日</t>
  </si>
  <si>
    <t>高体連顧問会　玉川高</t>
  </si>
  <si>
    <t>小中学生練習会</t>
  </si>
  <si>
    <t>中体連</t>
  </si>
  <si>
    <t>1C</t>
  </si>
  <si>
    <t>近畿高校県予選</t>
  </si>
  <si>
    <t>中高７栗</t>
  </si>
  <si>
    <t>小中練習会</t>
  </si>
  <si>
    <t>中高5びわ大</t>
  </si>
  <si>
    <t>栗東</t>
  </si>
  <si>
    <t>高体連技術講習会</t>
  </si>
  <si>
    <t>3県対抗戦</t>
  </si>
  <si>
    <t>秋季総体予選(大石無し）</t>
  </si>
  <si>
    <t>秋季総体予選</t>
  </si>
  <si>
    <t>近畿大会強化合宿　箔ﾘﾊﾞｰﾋﾙ</t>
  </si>
  <si>
    <t>テニスの日　Family</t>
  </si>
  <si>
    <t>関西チーム戦(片岡カップ）</t>
  </si>
  <si>
    <t>近畿大会強化合宿</t>
  </si>
  <si>
    <t>高体連普及練習会　　</t>
  </si>
  <si>
    <t>中高6栗</t>
  </si>
  <si>
    <r>
      <t xml:space="preserve">中高一貫合宿 </t>
    </r>
    <r>
      <rPr>
        <strike/>
        <sz val="10"/>
        <rFont val="HG正楷書体-PRO"/>
        <family val="4"/>
      </rPr>
      <t>3県対抗</t>
    </r>
  </si>
  <si>
    <t>中高4栗</t>
  </si>
  <si>
    <t>秋季総体</t>
  </si>
  <si>
    <t>中高一貫合宿</t>
  </si>
  <si>
    <t>２K</t>
  </si>
  <si>
    <t>1~8 インターハイ（福島県）</t>
  </si>
  <si>
    <t>(* )･(*) 関西ｼﾞｭﾆｱｻｰｷｯﾄ第１戦(ﾋﾞｰﾝｽﾞﾄﾞｰﾑ)</t>
  </si>
  <si>
    <t>(*)･(*)(**) 関西ｼﾞｭﾆｱｻｰｷｯﾄ第２戦(靱)</t>
  </si>
  <si>
    <t>8/（7)~(18)  全日本ｼﾞｭﾆｱ（靱/江坂）</t>
  </si>
  <si>
    <t>兵庫国際ｼﾞｭﾆｱⅡ（ﾋﾞｰﾝｽﾞﾄﾞｰﾑ）</t>
  </si>
  <si>
    <t>*1～4 国民体育大会（愛媛県松山市）</t>
  </si>
  <si>
    <t>(  )･(  ) JOCｼﾞｭﾆｱｵﾘﾝﾋﾟｯｸｶｯﾌﾟ関西予選（靱）</t>
  </si>
  <si>
    <t>全国中学生（**～**会津 ）　近畿中学8/*,*</t>
  </si>
  <si>
    <t>(*~*)　 RSK　関西予選（6）</t>
  </si>
  <si>
    <t>(**)~(**)　 大阪市長杯世界ｽｰﾊﾟｰｼﾞｭﾆｱ（靱）</t>
  </si>
  <si>
    <t xml:space="preserve"> U15全国選抜ｼﾞｭﾆｱ（福岡）</t>
  </si>
  <si>
    <t>兵庫国際ｼﾞｭﾆｱⅠ（ﾋﾞｰﾝｽﾞﾄﾞｰﾑ）</t>
  </si>
  <si>
    <t>(**~**)  U15全国選抜ｼﾞｭﾆｱ　関西予選（14）</t>
  </si>
  <si>
    <t>RSK全国選抜ｼﾞｭﾆｱ（  ）</t>
  </si>
  <si>
    <t>１１／**（土）～**（日）全国選抜高校　近畿予選（奈良）</t>
  </si>
  <si>
    <t>*インカレ8/3~15（岐阜）</t>
  </si>
  <si>
    <t>* 9/**（土）～　**（  ）近畿高校(**)</t>
  </si>
  <si>
    <t>ｼﾞｬﾊﾟﾝｵｰﾌﾟﾝｼﾞｭﾆｱ（    ）</t>
  </si>
  <si>
    <t>*8/4～6ミニ国体(ブルボンドーム）</t>
  </si>
  <si>
    <t>＊オータムチャレンジ（11・13・15歳）</t>
  </si>
  <si>
    <t>・団体戦　残り試合
・シングルス本戦
・ダブルス予選残り試合</t>
  </si>
  <si>
    <t>団体戦　
１Ｒ～Ｆ
（順位戦）</t>
  </si>
  <si>
    <t>・シングルス予選残り試合、
・ダブルス予選</t>
  </si>
  <si>
    <t xml:space="preserve"> 滋賀県立 彦根総合運動場 テニスコート  </t>
  </si>
  <si>
    <t>大津市 大石緑地スポーツ村 テニスコート</t>
  </si>
  <si>
    <t>予選では、*促進ルールを採用する。</t>
  </si>
  <si>
    <t>*促進ルール：4本サーブ練習あり、ﾉｰｱﾄﾞﾊﾞﾝﾃｰｼﾞ制・ボールパーソン配置・速やかなチェンジエンド</t>
  </si>
  <si>
    <t>当日の顧問会議までに委員長と各レフェリーに連絡すること。</t>
  </si>
  <si>
    <t>してもよい。(複数にならないこと。）</t>
  </si>
  <si>
    <r>
      <t>団体戦当日、選手の欠席により登録選手が</t>
    </r>
    <r>
      <rPr>
        <u val="single"/>
        <sz val="11"/>
        <color indexed="10"/>
        <rFont val="ＭＳ Ｐ明朝"/>
        <family val="1"/>
      </rPr>
      <t>７</t>
    </r>
    <r>
      <rPr>
        <u val="single"/>
        <sz val="11"/>
        <color indexed="8"/>
        <rFont val="ＭＳ Ｐ明朝"/>
        <family val="1"/>
      </rPr>
      <t>名以上そろわない場合はそのチームを棄権とする</t>
    </r>
    <r>
      <rPr>
        <sz val="11"/>
        <color indexed="8"/>
        <rFont val="ＭＳ Ｐ明朝"/>
        <family val="1"/>
      </rPr>
      <t>。</t>
    </r>
  </si>
  <si>
    <r>
      <t>シングルス個人合計ポイント順位で少なくとも</t>
    </r>
    <r>
      <rPr>
        <u val="single"/>
        <sz val="14"/>
        <color indexed="10"/>
        <rFont val="ＭＳ Ｐ明朝"/>
        <family val="1"/>
      </rPr>
      <t>７名</t>
    </r>
    <r>
      <rPr>
        <u val="single"/>
        <sz val="14"/>
        <rFont val="ＭＳ Ｐ明朝"/>
        <family val="1"/>
      </rPr>
      <t>以上</t>
    </r>
    <r>
      <rPr>
        <u val="single"/>
        <sz val="14"/>
        <color indexed="8"/>
        <rFont val="ＭＳ Ｐ明朝"/>
        <family val="1"/>
      </rPr>
      <t>９名まで</t>
    </r>
    <r>
      <rPr>
        <sz val="11"/>
        <color indexed="8"/>
        <rFont val="ＭＳ Ｐ明朝"/>
        <family val="1"/>
      </rPr>
      <t>を登録する。</t>
    </r>
  </si>
  <si>
    <t>単№３の順序で行うものとする。　　※例：４から６コート使用時、S1=４コート、D１=５コート、S2=６コート</t>
  </si>
  <si>
    <t>〒524-0051 守山市三宅町100</t>
  </si>
  <si>
    <t>守山市民運動公園テニスコート</t>
  </si>
  <si>
    <t>TEL（077）583-5354　</t>
  </si>
  <si>
    <t>必要事項を入力し、申込用紙の電子データを次へ申し込むこと。</t>
  </si>
  <si>
    <r>
      <t>女子　全種目　　小島（レフェリー）宛て（e-mailｱﾄﾞﾚｽ：</t>
    </r>
    <r>
      <rPr>
        <sz val="16"/>
        <rFont val="Century"/>
        <family val="1"/>
      </rPr>
      <t>shigakokotennisg</t>
    </r>
    <r>
      <rPr>
        <sz val="14"/>
        <rFont val="Century"/>
        <family val="1"/>
      </rPr>
      <t>@yahoo.co.jp</t>
    </r>
    <r>
      <rPr>
        <sz val="16"/>
        <rFont val="ＭＳ Ｐ明朝"/>
        <family val="1"/>
      </rPr>
      <t>)</t>
    </r>
  </si>
  <si>
    <r>
      <t>　　メールタイトルには学校名と申込種目名を入れること。なお、</t>
    </r>
    <r>
      <rPr>
        <u val="single"/>
        <sz val="11"/>
        <rFont val="ＭＳ Ｐ明朝"/>
        <family val="1"/>
      </rPr>
      <t>顧問会議当日に参加申込書を持参すること</t>
    </r>
    <r>
      <rPr>
        <sz val="11"/>
        <rFont val="ＭＳ Ｐ明朝"/>
        <family val="1"/>
      </rPr>
      <t>。</t>
    </r>
  </si>
  <si>
    <t>本大会の結果、男女とも団体戦第２位までのチームには全国選抜高等学校 テニス大会近畿地区大会</t>
  </si>
  <si>
    <t>令和元年度滋賀県高等学校秋季総合体育大会テニス競技大会</t>
  </si>
  <si>
    <t>滋高庭発第1908-1号</t>
  </si>
  <si>
    <t>令和元年(2019年)8月9日</t>
  </si>
  <si>
    <t>令和元年</t>
  </si>
  <si>
    <t>10月26日（土）～27日（日）</t>
  </si>
  <si>
    <r>
      <t xml:space="preserve">10月31日（木）～11月2日（土）, 予備日11月3日（日） </t>
    </r>
    <r>
      <rPr>
        <sz val="10"/>
        <rFont val="ＭＳ Ｐ明朝"/>
        <family val="1"/>
      </rPr>
      <t>（予備日は守山会場のみ）</t>
    </r>
  </si>
  <si>
    <t>団体戦・個人戦参加申込書の電子データを次の係宛に １０月２日（水）　１６：００までに送信すること。</t>
  </si>
  <si>
    <t>※新規登録部員がエントリーする場合、そのデータを同期日までに係宛てに送ること。</t>
  </si>
  <si>
    <r>
      <t>男子　全種目　　澤（総務）宛て（e-mailｱﾄﾞﾚｽ：</t>
    </r>
    <r>
      <rPr>
        <sz val="16"/>
        <rFont val="Century"/>
        <family val="1"/>
      </rPr>
      <t>shigakokotennis1122</t>
    </r>
    <r>
      <rPr>
        <sz val="14"/>
        <rFont val="Century"/>
        <family val="1"/>
      </rPr>
      <t>@yahoo.co.j</t>
    </r>
    <r>
      <rPr>
        <sz val="16"/>
        <rFont val="Century"/>
        <family val="1"/>
      </rPr>
      <t>p</t>
    </r>
    <r>
      <rPr>
        <sz val="16"/>
        <rFont val="ＭＳ Ｐ明朝"/>
        <family val="1"/>
      </rPr>
      <t>）</t>
    </r>
  </si>
  <si>
    <r>
      <rPr>
        <sz val="11"/>
        <color indexed="8"/>
        <rFont val="ＭＳ Ｐ明朝"/>
        <family val="1"/>
      </rPr>
      <t>滋賀県高体連テニス専門部ホームページよりダウンロードした所定テンプレートに、</t>
    </r>
    <r>
      <rPr>
        <sz val="10"/>
        <color indexed="8"/>
        <rFont val="ＭＳ Ｐ明朝"/>
        <family val="1"/>
      </rPr>
      <t xml:space="preserve">
</t>
    </r>
  </si>
  <si>
    <r>
      <t xml:space="preserve">テニス部顧問会議・ドロー会議   </t>
    </r>
    <r>
      <rPr>
        <sz val="14"/>
        <rFont val="ＭＳ Ｐ明朝"/>
        <family val="1"/>
      </rPr>
      <t>１０月１１日（金）　１０時００分～  会場：国際情報高校</t>
    </r>
    <r>
      <rPr>
        <sz val="11"/>
        <rFont val="ＭＳ Ｐ明朝"/>
        <family val="1"/>
      </rPr>
      <t xml:space="preserve"> 
（午後より引き続き残り作業を行います。) （〒520-3016 滋賀県栗東市小野３６　TEL:077-554-0600）</t>
    </r>
  </si>
  <si>
    <t>(11/16～17　奈良県明日香テニスコート)への出場資格をあたえる。</t>
  </si>
  <si>
    <t>滋賀県高体連テニス部　委員長代行</t>
  </si>
  <si>
    <t>桝本　義人（大津商業高校）</t>
  </si>
  <si>
    <t>TEL:077-524-4284   FAX:077-526-1802</t>
  </si>
  <si>
    <t>１０月３１日（木）</t>
  </si>
  <si>
    <t>１１月１日（金）</t>
  </si>
  <si>
    <t>１１月２日（土）</t>
  </si>
  <si>
    <t xml:space="preserve">               （財）日本テニス協会発行「ＪＴＡテニスルールブック2019」に準ずる。</t>
  </si>
  <si>
    <t xml:space="preserve">残り試合
(守山)
</t>
  </si>
  <si>
    <t>・シングルス予選残り試合、
・ダブルス予選</t>
  </si>
  <si>
    <r>
      <t>・ダブルス別枠  　：　近畿大会滋賀県予選ダブルス　</t>
    </r>
    <r>
      <rPr>
        <u val="single"/>
        <sz val="14"/>
        <color indexed="8"/>
        <rFont val="ＭＳ Ｐ明朝"/>
        <family val="1"/>
      </rPr>
      <t>ベスト１６以上</t>
    </r>
  </si>
  <si>
    <r>
      <t>・シングルス別枠  ：　近畿大会滋賀県予選シングルス　</t>
    </r>
    <r>
      <rPr>
        <u val="single"/>
        <sz val="14"/>
        <color indexed="8"/>
        <rFont val="ＭＳ Ｐ明朝"/>
        <family val="1"/>
      </rPr>
      <t>ベスト３２以上</t>
    </r>
  </si>
  <si>
    <t>当日の顧問会議で認める場合がある。</t>
  </si>
  <si>
    <t xml:space="preserve">各校割り当て参加本数: </t>
  </si>
  <si>
    <t>１１月３日（日）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</si>
</sst>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.00000000_ "/>
    <numFmt numFmtId="189" formatCode="[&lt;=999]000;000\-0000"/>
    <numFmt numFmtId="190" formatCode="mmm\-yyyy"/>
  </numFmts>
  <fonts count="13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sz val="24"/>
      <name val="HG創英角ﾎﾟｯﾌﾟ体"/>
      <family val="3"/>
    </font>
    <font>
      <b/>
      <sz val="24"/>
      <name val="Wingdings 2"/>
      <family val="1"/>
    </font>
    <font>
      <u val="single"/>
      <sz val="14"/>
      <color indexed="8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u val="single"/>
      <sz val="16"/>
      <name val="ＭＳ Ｐ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8"/>
      <name val="HG丸ｺﾞｼｯｸM-PRO"/>
      <family val="3"/>
    </font>
    <font>
      <u val="single"/>
      <sz val="14"/>
      <name val="ＭＳ Ｐ明朝"/>
      <family val="1"/>
    </font>
    <font>
      <u val="single"/>
      <sz val="12"/>
      <name val="ＭＳ Ｐ明朝"/>
      <family val="1"/>
    </font>
    <font>
      <b/>
      <sz val="16"/>
      <name val="ＭＳ Ｐ明朝"/>
      <family val="1"/>
    </font>
    <font>
      <u val="single"/>
      <sz val="11"/>
      <color indexed="10"/>
      <name val="ＭＳ Ｐ明朝"/>
      <family val="1"/>
    </font>
    <font>
      <strike/>
      <sz val="10"/>
      <name val="HG正楷書体-PRO"/>
      <family val="4"/>
    </font>
    <font>
      <sz val="16"/>
      <name val="Osaka"/>
      <family val="3"/>
    </font>
    <font>
      <sz val="12"/>
      <name val="ＭＳ Ｐゴシック"/>
      <family val="3"/>
    </font>
    <font>
      <sz val="10"/>
      <name val="Arial"/>
      <family val="2"/>
    </font>
    <font>
      <i/>
      <sz val="10"/>
      <name val="ＭＳ Ｐゴシック"/>
      <family val="3"/>
    </font>
    <font>
      <sz val="6"/>
      <name val="Osaka"/>
      <family val="3"/>
    </font>
    <font>
      <sz val="10"/>
      <name val="ＤＦ特太ゴシック体"/>
      <family val="3"/>
    </font>
    <font>
      <i/>
      <sz val="10"/>
      <name val="ＤＦ特太ゴシック体"/>
      <family val="3"/>
    </font>
    <font>
      <b/>
      <i/>
      <sz val="10"/>
      <name val="ＭＳ Ｐゴシック"/>
      <family val="3"/>
    </font>
    <font>
      <sz val="8"/>
      <name val="ＭＳ Ｐゴシック"/>
      <family val="3"/>
    </font>
    <font>
      <i/>
      <u val="single"/>
      <sz val="10"/>
      <name val="ＭＳ Ｐゴシック"/>
      <family val="3"/>
    </font>
    <font>
      <i/>
      <sz val="8"/>
      <name val="ＭＳ Ｐゴシック"/>
      <family val="3"/>
    </font>
    <font>
      <b/>
      <sz val="10"/>
      <name val="ＤＦ特太ゴシック体"/>
      <family val="3"/>
    </font>
    <font>
      <sz val="10"/>
      <color indexed="56"/>
      <name val="ＭＳ Ｐゴシック"/>
      <family val="3"/>
    </font>
    <font>
      <i/>
      <strike/>
      <sz val="10"/>
      <name val="HG明朝B"/>
      <family val="1"/>
    </font>
    <font>
      <sz val="10"/>
      <name val="HG正楷書体-PRO"/>
      <family val="4"/>
    </font>
    <font>
      <sz val="9"/>
      <name val="ＤＦ特太ゴシック体"/>
      <family val="3"/>
    </font>
    <font>
      <i/>
      <strike/>
      <sz val="10"/>
      <name val="AR P教科書体M"/>
      <family val="3"/>
    </font>
    <font>
      <i/>
      <sz val="9"/>
      <name val="ＭＳ Ｐゴシック"/>
      <family val="3"/>
    </font>
    <font>
      <sz val="16"/>
      <name val="Century"/>
      <family val="1"/>
    </font>
    <font>
      <sz val="14"/>
      <name val="Century"/>
      <family val="1"/>
    </font>
    <font>
      <i/>
      <sz val="11"/>
      <color indexed="8"/>
      <name val="ＭＳ Ｐ明朝"/>
      <family val="1"/>
    </font>
    <font>
      <u val="single"/>
      <sz val="14"/>
      <color indexed="10"/>
      <name val="ＭＳ Ｐ明朝"/>
      <family val="1"/>
    </font>
    <font>
      <sz val="16"/>
      <name val="メイリオ"/>
      <family val="3"/>
    </font>
    <font>
      <sz val="14"/>
      <name val="メイリオ"/>
      <family val="3"/>
    </font>
    <font>
      <sz val="11"/>
      <name val="メイリオ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8"/>
      <color indexed="10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i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i/>
      <strike/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8"/>
      <color indexed="9"/>
      <name val="メイリオ"/>
      <family val="3"/>
    </font>
    <font>
      <sz val="18"/>
      <color indexed="9"/>
      <name val="ＭＳ Ｐゴシック"/>
      <family val="3"/>
    </font>
    <font>
      <sz val="16"/>
      <color indexed="9"/>
      <name val="メイリオ"/>
      <family val="3"/>
    </font>
    <font>
      <sz val="20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8"/>
      <color rgb="FFFF0000"/>
      <name val="HGS創英角ｺﾞｼｯｸUB"/>
      <family val="3"/>
    </font>
    <font>
      <sz val="6"/>
      <name val="Calibri"/>
      <family val="3"/>
    </font>
    <font>
      <sz val="12"/>
      <color rgb="FFFF0000"/>
      <name val="ＭＳ Ｐゴシック"/>
      <family val="3"/>
    </font>
    <font>
      <sz val="12"/>
      <color theme="0"/>
      <name val="ＭＳ Ｐゴシック"/>
      <family val="3"/>
    </font>
    <font>
      <i/>
      <sz val="8"/>
      <color rgb="FFFF0000"/>
      <name val="ＭＳ Ｐゴシック"/>
      <family val="3"/>
    </font>
    <font>
      <sz val="8"/>
      <color rgb="FFFF0000"/>
      <name val="ＭＳ Ｐゴシック"/>
      <family val="3"/>
    </font>
    <font>
      <i/>
      <strike/>
      <sz val="10"/>
      <name val="Calibri"/>
      <family val="3"/>
    </font>
    <font>
      <sz val="10"/>
      <color rgb="FFFF0000"/>
      <name val="ＭＳ Ｐゴシック"/>
      <family val="3"/>
    </font>
    <font>
      <u val="single"/>
      <sz val="9"/>
      <color rgb="FFFF0000"/>
      <name val="ＭＳ Ｐゴシック"/>
      <family val="3"/>
    </font>
    <font>
      <sz val="18"/>
      <color theme="0"/>
      <name val="メイリオ"/>
      <family val="3"/>
    </font>
    <font>
      <sz val="18"/>
      <color theme="0"/>
      <name val="ＭＳ Ｐゴシック"/>
      <family val="3"/>
    </font>
    <font>
      <sz val="16"/>
      <color theme="0"/>
      <name val="メイリオ"/>
      <family val="3"/>
    </font>
    <font>
      <sz val="20"/>
      <color theme="0"/>
      <name val="Arial"/>
      <family val="2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  <fill>
      <gradientFill degree="90">
        <stop position="0">
          <color theme="0"/>
        </stop>
        <stop position="1">
          <color theme="1"/>
        </stop>
      </gradientFill>
    </fill>
    <fill>
      <patternFill patternType="solid">
        <fgColor theme="3" tint="0.3999800086021423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6" borderId="1" applyNumberFormat="0" applyAlignment="0" applyProtection="0"/>
    <xf numFmtId="0" fontId="10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9" fillId="0" borderId="3" applyNumberFormat="0" applyFill="0" applyAlignment="0" applyProtection="0"/>
    <xf numFmtId="0" fontId="110" fillId="29" borderId="0" applyNumberFormat="0" applyBorder="0" applyAlignment="0" applyProtection="0"/>
    <xf numFmtId="0" fontId="111" fillId="30" borderId="4" applyNumberFormat="0" applyAlignment="0" applyProtection="0"/>
    <xf numFmtId="0" fontId="1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30" borderId="9" applyNumberFormat="0" applyAlignment="0" applyProtection="0"/>
    <xf numFmtId="0" fontId="1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9" fillId="31" borderId="4" applyNumberFormat="0" applyAlignment="0" applyProtection="0"/>
    <xf numFmtId="0" fontId="3" fillId="0" borderId="0" applyNumberFormat="0" applyFill="0" applyBorder="0" applyAlignment="0" applyProtection="0"/>
    <xf numFmtId="0" fontId="120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89" fontId="9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20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Border="1" applyAlignment="1" quotePrefix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5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24" fillId="0" borderId="0" xfId="0" applyFont="1" applyFill="1" applyAlignment="1">
      <alignment horizontal="distributed" vertical="center" shrinkToFit="1"/>
    </xf>
    <xf numFmtId="0" fontId="24" fillId="0" borderId="0" xfId="0" applyFont="1" applyFill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Fill="1" applyAlignment="1">
      <alignment vertical="center"/>
    </xf>
    <xf numFmtId="0" fontId="29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3" xfId="0" applyBorder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56" fontId="38" fillId="0" borderId="37" xfId="0" applyNumberFormat="1" applyFont="1" applyBorder="1" applyAlignment="1">
      <alignment horizontal="center" vertical="center"/>
    </xf>
    <xf numFmtId="0" fontId="38" fillId="0" borderId="38" xfId="0" applyFont="1" applyBorder="1" applyAlignment="1">
      <alignment horizontal="left" vertical="center"/>
    </xf>
    <xf numFmtId="0" fontId="38" fillId="0" borderId="38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43" xfId="0" applyFont="1" applyBorder="1" applyAlignment="1">
      <alignment horizontal="left" vertical="center"/>
    </xf>
    <xf numFmtId="0" fontId="38" fillId="0" borderId="43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distributed"/>
    </xf>
    <xf numFmtId="0" fontId="40" fillId="0" borderId="0" xfId="0" applyFont="1" applyAlignment="1">
      <alignment/>
    </xf>
    <xf numFmtId="0" fontId="40" fillId="0" borderId="0" xfId="0" applyFont="1" applyAlignment="1">
      <alignment horizontal="distributed"/>
    </xf>
    <xf numFmtId="0" fontId="40" fillId="0" borderId="44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40" fillId="0" borderId="37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distributed"/>
    </xf>
    <xf numFmtId="0" fontId="40" fillId="0" borderId="42" xfId="0" applyFont="1" applyBorder="1" applyAlignment="1">
      <alignment wrapText="1"/>
    </xf>
    <xf numFmtId="0" fontId="40" fillId="0" borderId="46" xfId="0" applyFont="1" applyBorder="1" applyAlignment="1">
      <alignment wrapText="1"/>
    </xf>
    <xf numFmtId="0" fontId="40" fillId="0" borderId="47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1" fillId="0" borderId="45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8" xfId="0" applyFont="1" applyBorder="1" applyAlignment="1">
      <alignment/>
    </xf>
    <xf numFmtId="0" fontId="45" fillId="0" borderId="0" xfId="0" applyFont="1" applyAlignment="1">
      <alignment horizontal="right"/>
    </xf>
    <xf numFmtId="0" fontId="40" fillId="0" borderId="46" xfId="0" applyFont="1" applyBorder="1" applyAlignment="1">
      <alignment horizontal="distributed" vertical="center"/>
    </xf>
    <xf numFmtId="0" fontId="40" fillId="0" borderId="47" xfId="0" applyFont="1" applyBorder="1" applyAlignment="1">
      <alignment horizontal="distributed" vertical="center"/>
    </xf>
    <xf numFmtId="0" fontId="40" fillId="0" borderId="10" xfId="0" applyFont="1" applyBorder="1" applyAlignment="1">
      <alignment horizontal="right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wrapText="1"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 wrapText="1"/>
    </xf>
    <xf numFmtId="0" fontId="40" fillId="0" borderId="15" xfId="0" applyFont="1" applyBorder="1" applyAlignment="1">
      <alignment horizontal="right"/>
    </xf>
    <xf numFmtId="0" fontId="40" fillId="0" borderId="48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 horizontal="right"/>
    </xf>
    <xf numFmtId="0" fontId="40" fillId="0" borderId="49" xfId="0" applyFont="1" applyBorder="1" applyAlignment="1">
      <alignment wrapText="1"/>
    </xf>
    <xf numFmtId="0" fontId="40" fillId="0" borderId="50" xfId="0" applyFont="1" applyBorder="1" applyAlignment="1">
      <alignment wrapText="1"/>
    </xf>
    <xf numFmtId="0" fontId="40" fillId="0" borderId="55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6" xfId="0" applyFont="1" applyBorder="1" applyAlignment="1">
      <alignment/>
    </xf>
    <xf numFmtId="0" fontId="45" fillId="0" borderId="16" xfId="0" applyFont="1" applyBorder="1" applyAlignment="1">
      <alignment horizontal="right"/>
    </xf>
    <xf numFmtId="0" fontId="39" fillId="0" borderId="0" xfId="0" applyFont="1" applyAlignment="1">
      <alignment horizontal="left"/>
    </xf>
    <xf numFmtId="56" fontId="0" fillId="2" borderId="37" xfId="0" applyNumberFormat="1" applyFill="1" applyBorder="1" applyAlignment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56" fontId="0" fillId="2" borderId="58" xfId="0" applyNumberFormat="1" applyFill="1" applyBorder="1" applyAlignment="1">
      <alignment horizontal="center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56" fontId="0" fillId="2" borderId="62" xfId="0" applyNumberForma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56" fontId="0" fillId="2" borderId="65" xfId="0" applyNumberFormat="1" applyFill="1" applyBorder="1" applyAlignment="1">
      <alignment horizontal="center" vertical="center"/>
    </xf>
    <xf numFmtId="0" fontId="0" fillId="2" borderId="66" xfId="0" applyFill="1" applyBorder="1" applyAlignment="1">
      <alignment horizontal="left" vertical="center"/>
    </xf>
    <xf numFmtId="0" fontId="0" fillId="2" borderId="67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56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56" fontId="0" fillId="0" borderId="70" xfId="0" applyNumberFormat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89" fontId="4" fillId="0" borderId="12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shrinkToFit="1"/>
    </xf>
    <xf numFmtId="0" fontId="24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40" fillId="0" borderId="47" xfId="0" applyFont="1" applyBorder="1" applyAlignment="1">
      <alignment vertical="center"/>
    </xf>
    <xf numFmtId="0" fontId="40" fillId="0" borderId="71" xfId="0" applyFont="1" applyBorder="1" applyAlignment="1">
      <alignment vertical="center" wrapText="1"/>
    </xf>
    <xf numFmtId="0" fontId="38" fillId="0" borderId="42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12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 textRotation="255"/>
    </xf>
    <xf numFmtId="0" fontId="18" fillId="0" borderId="42" xfId="0" applyFont="1" applyFill="1" applyBorder="1" applyAlignment="1">
      <alignment vertical="center" textRotation="255"/>
    </xf>
    <xf numFmtId="0" fontId="18" fillId="0" borderId="46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 textRotation="255"/>
    </xf>
    <xf numFmtId="0" fontId="53" fillId="0" borderId="42" xfId="0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vertical="center"/>
    </xf>
    <xf numFmtId="0" fontId="56" fillId="0" borderId="42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vertical="center"/>
    </xf>
    <xf numFmtId="0" fontId="57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23" fillId="0" borderId="42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shrinkToFit="1"/>
    </xf>
    <xf numFmtId="0" fontId="59" fillId="0" borderId="42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vertical="center"/>
    </xf>
    <xf numFmtId="0" fontId="18" fillId="35" borderId="42" xfId="0" applyFont="1" applyFill="1" applyBorder="1" applyAlignment="1">
      <alignment horizontal="center" vertical="center"/>
    </xf>
    <xf numFmtId="0" fontId="124" fillId="0" borderId="0" xfId="0" applyFont="1" applyFill="1" applyAlignment="1">
      <alignment vertical="center" shrinkToFit="1"/>
    </xf>
    <xf numFmtId="0" fontId="59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shrinkToFit="1"/>
    </xf>
    <xf numFmtId="0" fontId="125" fillId="0" borderId="0" xfId="0" applyFont="1" applyFill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9" fillId="0" borderId="42" xfId="0" applyFont="1" applyFill="1" applyBorder="1" applyAlignment="1">
      <alignment vertical="center"/>
    </xf>
    <xf numFmtId="0" fontId="60" fillId="0" borderId="42" xfId="0" applyFont="1" applyFill="1" applyBorder="1" applyAlignment="1">
      <alignment vertical="center"/>
    </xf>
    <xf numFmtId="0" fontId="18" fillId="33" borderId="42" xfId="0" applyFont="1" applyFill="1" applyBorder="1" applyAlignment="1">
      <alignment horizontal="center" vertical="center"/>
    </xf>
    <xf numFmtId="0" fontId="126" fillId="0" borderId="42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 wrapText="1"/>
    </xf>
    <xf numFmtId="0" fontId="123" fillId="0" borderId="42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27" fillId="0" borderId="42" xfId="0" applyFont="1" applyFill="1" applyBorder="1" applyAlignment="1">
      <alignment horizontal="right" vertical="center"/>
    </xf>
    <xf numFmtId="0" fontId="61" fillId="0" borderId="42" xfId="0" applyFont="1" applyFill="1" applyBorder="1" applyAlignment="1">
      <alignment vertical="center" wrapText="1"/>
    </xf>
    <xf numFmtId="0" fontId="57" fillId="0" borderId="42" xfId="0" applyFont="1" applyFill="1" applyBorder="1" applyAlignment="1">
      <alignment vertical="center"/>
    </xf>
    <xf numFmtId="0" fontId="61" fillId="0" borderId="42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62" fillId="0" borderId="42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left" vertical="center"/>
    </xf>
    <xf numFmtId="0" fontId="52" fillId="0" borderId="42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left" vertical="center" shrinkToFit="1"/>
    </xf>
    <xf numFmtId="0" fontId="65" fillId="0" borderId="37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vertical="center"/>
    </xf>
    <xf numFmtId="0" fontId="59" fillId="0" borderId="42" xfId="0" applyFont="1" applyFill="1" applyBorder="1" applyAlignment="1">
      <alignment vertical="center" shrinkToFit="1"/>
    </xf>
    <xf numFmtId="0" fontId="56" fillId="0" borderId="47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66" fillId="0" borderId="42" xfId="0" applyFont="1" applyFill="1" applyBorder="1" applyAlignment="1">
      <alignment vertical="center" wrapText="1"/>
    </xf>
    <xf numFmtId="0" fontId="54" fillId="0" borderId="42" xfId="0" applyFont="1" applyFill="1" applyBorder="1" applyAlignment="1">
      <alignment vertical="center" shrinkToFit="1"/>
    </xf>
    <xf numFmtId="0" fontId="67" fillId="0" borderId="42" xfId="0" applyFont="1" applyFill="1" applyBorder="1" applyAlignment="1">
      <alignment vertical="center"/>
    </xf>
    <xf numFmtId="0" fontId="128" fillId="0" borderId="42" xfId="0" applyFont="1" applyFill="1" applyBorder="1" applyAlignment="1">
      <alignment horizontal="center" vertical="center"/>
    </xf>
    <xf numFmtId="0" fontId="129" fillId="0" borderId="42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right" vertical="center" shrinkToFit="1"/>
    </xf>
    <xf numFmtId="0" fontId="18" fillId="34" borderId="42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vertical="center" wrapText="1"/>
    </xf>
    <xf numFmtId="0" fontId="65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12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6" borderId="42" xfId="0" applyFont="1" applyFill="1" applyBorder="1" applyAlignment="1">
      <alignment horizontal="center" vertical="center" shrinkToFit="1"/>
    </xf>
    <xf numFmtId="0" fontId="54" fillId="36" borderId="42" xfId="0" applyFont="1" applyFill="1" applyBorder="1" applyAlignment="1">
      <alignment vertical="center"/>
    </xf>
    <xf numFmtId="0" fontId="0" fillId="0" borderId="7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1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distributed" vertical="center" shrinkToFit="1"/>
    </xf>
    <xf numFmtId="0" fontId="74" fillId="0" borderId="0" xfId="0" applyFont="1" applyFill="1" applyAlignment="1">
      <alignment vertical="center" shrinkToFit="1"/>
    </xf>
    <xf numFmtId="0" fontId="75" fillId="0" borderId="0" xfId="0" applyFont="1" applyAlignment="1">
      <alignment vertical="center" shrinkToFit="1"/>
    </xf>
    <xf numFmtId="0" fontId="75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right" vertical="center"/>
    </xf>
    <xf numFmtId="0" fontId="0" fillId="0" borderId="73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2" fillId="0" borderId="0" xfId="43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/>
    </xf>
    <xf numFmtId="0" fontId="20" fillId="0" borderId="38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/>
    </xf>
    <xf numFmtId="0" fontId="16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4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4" xfId="0" applyBorder="1" applyAlignment="1">
      <alignment shrinkToFi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49" fontId="131" fillId="38" borderId="44" xfId="0" applyNumberFormat="1" applyFont="1" applyFill="1" applyBorder="1" applyAlignment="1">
      <alignment horizontal="center" vertical="center" wrapText="1"/>
    </xf>
    <xf numFmtId="0" fontId="131" fillId="38" borderId="45" xfId="0" applyFont="1" applyFill="1" applyBorder="1" applyAlignment="1">
      <alignment horizontal="center" vertical="center" wrapText="1"/>
    </xf>
    <xf numFmtId="0" fontId="131" fillId="38" borderId="33" xfId="0" applyFont="1" applyFill="1" applyBorder="1" applyAlignment="1">
      <alignment horizontal="center" vertical="center" wrapText="1"/>
    </xf>
    <xf numFmtId="0" fontId="131" fillId="38" borderId="19" xfId="0" applyFont="1" applyFill="1" applyBorder="1" applyAlignment="1">
      <alignment horizontal="center" vertical="center" wrapText="1"/>
    </xf>
    <xf numFmtId="0" fontId="131" fillId="38" borderId="34" xfId="0" applyFont="1" applyFill="1" applyBorder="1" applyAlignment="1">
      <alignment horizontal="center" vertical="center" wrapText="1"/>
    </xf>
    <xf numFmtId="0" fontId="131" fillId="38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0" fillId="0" borderId="0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3" fillId="0" borderId="46" xfId="0" applyFont="1" applyBorder="1" applyAlignment="1">
      <alignment horizontal="center" vertical="center" textRotation="43"/>
    </xf>
    <xf numFmtId="0" fontId="44" fillId="0" borderId="71" xfId="0" applyFont="1" applyBorder="1" applyAlignment="1">
      <alignment horizontal="center" vertical="center" textRotation="43"/>
    </xf>
    <xf numFmtId="0" fontId="44" fillId="0" borderId="47" xfId="0" applyFont="1" applyBorder="1" applyAlignment="1">
      <alignment horizontal="center" vertical="center" textRotation="43"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75" xfId="0" applyFont="1" applyBorder="1" applyAlignment="1">
      <alignment wrapText="1"/>
    </xf>
    <xf numFmtId="0" fontId="40" fillId="0" borderId="49" xfId="0" applyFont="1" applyBorder="1" applyAlignment="1">
      <alignment wrapText="1"/>
    </xf>
    <xf numFmtId="0" fontId="43" fillId="0" borderId="46" xfId="0" applyFont="1" applyBorder="1" applyAlignment="1">
      <alignment horizontal="distributed" vertical="center" textRotation="45"/>
    </xf>
    <xf numFmtId="0" fontId="44" fillId="0" borderId="71" xfId="0" applyFont="1" applyBorder="1" applyAlignment="1">
      <alignment horizontal="distributed" vertical="center" textRotation="45"/>
    </xf>
    <xf numFmtId="0" fontId="44" fillId="0" borderId="47" xfId="0" applyFont="1" applyBorder="1" applyAlignment="1">
      <alignment horizontal="distributed" vertical="center" textRotation="45"/>
    </xf>
    <xf numFmtId="0" fontId="43" fillId="0" borderId="46" xfId="0" applyFont="1" applyBorder="1" applyAlignment="1">
      <alignment horizontal="distributed" vertical="center" textRotation="45" wrapText="1"/>
    </xf>
    <xf numFmtId="0" fontId="44" fillId="0" borderId="71" xfId="0" applyFont="1" applyBorder="1" applyAlignment="1">
      <alignment horizontal="distributed" vertical="center" textRotation="45" wrapText="1"/>
    </xf>
    <xf numFmtId="0" fontId="44" fillId="0" borderId="47" xfId="0" applyFont="1" applyBorder="1" applyAlignment="1">
      <alignment horizontal="distributed" vertical="center" textRotation="45" wrapText="1"/>
    </xf>
    <xf numFmtId="0" fontId="39" fillId="0" borderId="46" xfId="0" applyFont="1" applyBorder="1" applyAlignment="1">
      <alignment horizontal="center" vertical="center" textRotation="46"/>
    </xf>
    <xf numFmtId="0" fontId="31" fillId="0" borderId="71" xfId="0" applyFont="1" applyBorder="1" applyAlignment="1">
      <alignment horizontal="center" vertical="center" textRotation="46"/>
    </xf>
    <xf numFmtId="0" fontId="31" fillId="0" borderId="47" xfId="0" applyFont="1" applyBorder="1" applyAlignment="1">
      <alignment horizontal="center" vertical="center" textRotation="46"/>
    </xf>
    <xf numFmtId="0" fontId="43" fillId="0" borderId="46" xfId="0" applyFont="1" applyBorder="1" applyAlignment="1">
      <alignment horizontal="center" vertical="center" textRotation="15" wrapText="1"/>
    </xf>
    <xf numFmtId="0" fontId="44" fillId="0" borderId="47" xfId="0" applyFont="1" applyBorder="1" applyAlignment="1">
      <alignment horizontal="center" vertical="center" textRotation="15" wrapText="1"/>
    </xf>
    <xf numFmtId="0" fontId="40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40" fillId="0" borderId="44" xfId="0" applyFont="1" applyBorder="1" applyAlignment="1">
      <alignment wrapText="1"/>
    </xf>
    <xf numFmtId="0" fontId="40" fillId="0" borderId="45" xfId="0" applyFont="1" applyBorder="1" applyAlignment="1">
      <alignment wrapText="1"/>
    </xf>
    <xf numFmtId="0" fontId="40" fillId="0" borderId="34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76" xfId="0" applyFont="1" applyBorder="1" applyAlignment="1">
      <alignment vertical="center" wrapText="1"/>
    </xf>
    <xf numFmtId="0" fontId="40" fillId="0" borderId="50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39" fillId="0" borderId="37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3" fillId="0" borderId="46" xfId="0" applyFont="1" applyBorder="1" applyAlignment="1">
      <alignment horizontal="center" vertical="center" textRotation="45"/>
    </xf>
    <xf numFmtId="0" fontId="44" fillId="0" borderId="71" xfId="0" applyFont="1" applyBorder="1" applyAlignment="1">
      <alignment horizontal="center" vertical="center" textRotation="45"/>
    </xf>
    <xf numFmtId="0" fontId="44" fillId="0" borderId="47" xfId="0" applyFont="1" applyBorder="1" applyAlignment="1">
      <alignment horizontal="center" vertical="center" textRotation="45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0" fillId="0" borderId="47" xfId="0" applyFont="1" applyBorder="1" applyAlignment="1">
      <alignment vertical="center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26" fillId="0" borderId="83" xfId="0" applyFont="1" applyBorder="1" applyAlignment="1">
      <alignment horizontal="right" vertical="center" wrapText="1"/>
    </xf>
    <xf numFmtId="0" fontId="27" fillId="0" borderId="84" xfId="0" applyFont="1" applyBorder="1" applyAlignment="1">
      <alignment horizontal="right" vertical="center" wrapText="1"/>
    </xf>
    <xf numFmtId="0" fontId="27" fillId="0" borderId="85" xfId="0" applyFont="1" applyBorder="1" applyAlignment="1">
      <alignment horizontal="right"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2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25" fillId="0" borderId="89" xfId="0" applyFont="1" applyBorder="1" applyAlignment="1">
      <alignment vertical="center" wrapText="1"/>
    </xf>
    <xf numFmtId="0" fontId="20" fillId="0" borderId="90" xfId="0" applyFont="1" applyBorder="1" applyAlignment="1">
      <alignment vertical="center"/>
    </xf>
    <xf numFmtId="0" fontId="20" fillId="0" borderId="91" xfId="0" applyFont="1" applyBorder="1" applyAlignment="1">
      <alignment vertical="center"/>
    </xf>
    <xf numFmtId="49" fontId="132" fillId="38" borderId="44" xfId="0" applyNumberFormat="1" applyFont="1" applyFill="1" applyBorder="1" applyAlignment="1">
      <alignment horizontal="center" vertical="center" wrapText="1"/>
    </xf>
    <xf numFmtId="0" fontId="132" fillId="38" borderId="45" xfId="0" applyFont="1" applyFill="1" applyBorder="1" applyAlignment="1">
      <alignment horizontal="center" vertical="center" wrapText="1"/>
    </xf>
    <xf numFmtId="0" fontId="132" fillId="38" borderId="33" xfId="0" applyFont="1" applyFill="1" applyBorder="1" applyAlignment="1">
      <alignment horizontal="center" vertical="center" wrapText="1"/>
    </xf>
    <xf numFmtId="0" fontId="132" fillId="38" borderId="19" xfId="0" applyFont="1" applyFill="1" applyBorder="1" applyAlignment="1">
      <alignment horizontal="center" vertical="center" wrapText="1"/>
    </xf>
    <xf numFmtId="0" fontId="132" fillId="38" borderId="34" xfId="0" applyFont="1" applyFill="1" applyBorder="1" applyAlignment="1">
      <alignment horizontal="center" vertical="center" wrapText="1"/>
    </xf>
    <xf numFmtId="0" fontId="132" fillId="38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shrinkToFit="1"/>
    </xf>
    <xf numFmtId="0" fontId="20" fillId="0" borderId="14" xfId="0" applyFont="1" applyBorder="1" applyAlignment="1">
      <alignment/>
    </xf>
    <xf numFmtId="0" fontId="133" fillId="39" borderId="0" xfId="0" applyFont="1" applyFill="1" applyAlignment="1">
      <alignment horizontal="center" vertical="center"/>
    </xf>
    <xf numFmtId="0" fontId="51" fillId="40" borderId="0" xfId="0" applyFont="1" applyFill="1" applyAlignment="1">
      <alignment horizontal="center" vertical="center"/>
    </xf>
    <xf numFmtId="0" fontId="134" fillId="41" borderId="44" xfId="0" applyFont="1" applyFill="1" applyBorder="1" applyAlignment="1">
      <alignment horizontal="center" vertical="center"/>
    </xf>
    <xf numFmtId="0" fontId="134" fillId="41" borderId="45" xfId="0" applyFont="1" applyFill="1" applyBorder="1" applyAlignment="1">
      <alignment horizontal="center" vertical="center"/>
    </xf>
    <xf numFmtId="0" fontId="134" fillId="41" borderId="34" xfId="0" applyFont="1" applyFill="1" applyBorder="1" applyAlignment="1">
      <alignment horizontal="center" vertical="center"/>
    </xf>
    <xf numFmtId="0" fontId="134" fillId="41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4295775</xdr:colOff>
      <xdr:row>12</xdr:row>
      <xdr:rowOff>123825</xdr:rowOff>
    </xdr:from>
    <xdr:to>
      <xdr:col>4</xdr:col>
      <xdr:colOff>6858000</xdr:colOff>
      <xdr:row>13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62775" y="2228850"/>
          <a:ext cx="2562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ＪＲ最寄り駅：石山駅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京阪バス</a:t>
          </a:r>
        </a:p>
      </xdr:txBody>
    </xdr:sp>
    <xdr:clientData/>
  </xdr:twoCellAnchor>
  <xdr:twoCellAnchor>
    <xdr:from>
      <xdr:col>4</xdr:col>
      <xdr:colOff>4248150</xdr:colOff>
      <xdr:row>10</xdr:row>
      <xdr:rowOff>76200</xdr:rowOff>
    </xdr:from>
    <xdr:to>
      <xdr:col>4</xdr:col>
      <xdr:colOff>6829425</xdr:colOff>
      <xdr:row>11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915150" y="1771650"/>
          <a:ext cx="2581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ＪＲ最寄り駅：彦根駅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徒歩</a:t>
          </a:r>
        </a:p>
      </xdr:txBody>
    </xdr:sp>
    <xdr:clientData/>
  </xdr:twoCellAnchor>
  <xdr:twoCellAnchor>
    <xdr:from>
      <xdr:col>4</xdr:col>
      <xdr:colOff>3514725</xdr:colOff>
      <xdr:row>27</xdr:row>
      <xdr:rowOff>152400</xdr:rowOff>
    </xdr:from>
    <xdr:to>
      <xdr:col>4</xdr:col>
      <xdr:colOff>7086600</xdr:colOff>
      <xdr:row>31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181725" y="4629150"/>
          <a:ext cx="35718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）日までに支払いをすること。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7-524-4284%20%20%20FAX:077-526-180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showGridLines="0" tabSelected="1" view="pageLayout" zoomScaleSheetLayoutView="100" workbookViewId="0" topLeftCell="B45">
      <selection activeCell="M45" sqref="M45"/>
    </sheetView>
  </sheetViews>
  <sheetFormatPr defaultColWidth="9.00390625" defaultRowHeight="13.5"/>
  <cols>
    <col min="1" max="1" width="0.6171875" style="315" customWidth="1"/>
    <col min="2" max="2" width="4.625" style="13" customWidth="1"/>
    <col min="3" max="3" width="15.00390625" style="11" customWidth="1"/>
    <col min="4" max="4" width="1.25" style="4" customWidth="1"/>
    <col min="5" max="5" width="8.375" style="4" customWidth="1"/>
    <col min="6" max="6" width="3.375" style="4" customWidth="1"/>
    <col min="7" max="7" width="7.375" style="4" customWidth="1"/>
    <col min="8" max="8" width="9.00390625" style="4" customWidth="1"/>
    <col min="9" max="9" width="6.00390625" style="4" customWidth="1"/>
    <col min="10" max="10" width="6.25390625" style="4" customWidth="1"/>
    <col min="11" max="11" width="5.375" style="4" customWidth="1"/>
    <col min="12" max="12" width="9.125" style="4" customWidth="1"/>
    <col min="13" max="13" width="14.875" style="4" customWidth="1"/>
    <col min="14" max="14" width="25.00390625" style="4" customWidth="1"/>
    <col min="15" max="15" width="9.00390625" style="4" customWidth="1"/>
    <col min="16" max="16" width="21.00390625" style="4" customWidth="1"/>
    <col min="17" max="20" width="1.00390625" style="4" customWidth="1"/>
    <col min="21" max="16384" width="9.00390625" style="4" customWidth="1"/>
  </cols>
  <sheetData>
    <row r="1" spans="2:15" ht="18.75" customHeight="1">
      <c r="B1" s="348" t="s">
        <v>175</v>
      </c>
      <c r="C1" s="349"/>
      <c r="E1" s="5"/>
      <c r="F1" s="5"/>
      <c r="G1" s="303"/>
      <c r="H1" s="5"/>
      <c r="I1" s="5"/>
      <c r="J1" s="5"/>
      <c r="K1" s="5"/>
      <c r="N1" s="25" t="s">
        <v>300</v>
      </c>
      <c r="O1" s="29"/>
    </row>
    <row r="2" spans="2:15" ht="17.25" customHeight="1">
      <c r="B2" s="350"/>
      <c r="C2" s="351"/>
      <c r="E2" s="6"/>
      <c r="F2" s="6"/>
      <c r="G2" s="6"/>
      <c r="H2" s="6"/>
      <c r="I2" s="6"/>
      <c r="J2" s="6"/>
      <c r="K2" s="6"/>
      <c r="N2" s="26" t="s">
        <v>301</v>
      </c>
      <c r="O2" s="29"/>
    </row>
    <row r="3" spans="2:24" ht="21" customHeight="1">
      <c r="B3" s="352"/>
      <c r="C3" s="353"/>
      <c r="F3" s="326" t="s">
        <v>176</v>
      </c>
      <c r="G3" s="327"/>
      <c r="H3" s="327"/>
      <c r="I3" s="327"/>
      <c r="J3" s="327"/>
      <c r="K3" s="327"/>
      <c r="L3" s="328"/>
      <c r="M3" s="329"/>
      <c r="T3" s="8"/>
      <c r="U3" s="8"/>
      <c r="V3" s="8"/>
      <c r="W3" s="8"/>
      <c r="X3" s="8"/>
    </row>
    <row r="4" spans="1:14" s="1" customFormat="1" ht="17.25" customHeight="1">
      <c r="A4" s="316"/>
      <c r="B4" s="14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18.75" customHeight="1">
      <c r="A5" s="316"/>
      <c r="B5" s="14"/>
      <c r="C5" s="29" t="s">
        <v>0</v>
      </c>
      <c r="D5" s="29"/>
      <c r="E5" s="298" t="s">
        <v>299</v>
      </c>
      <c r="F5" s="299"/>
      <c r="G5" s="299"/>
      <c r="H5" s="299"/>
      <c r="I5" s="299"/>
      <c r="J5" s="299"/>
      <c r="K5" s="300"/>
      <c r="L5" s="300"/>
      <c r="M5" s="301"/>
      <c r="N5" s="302"/>
    </row>
    <row r="6" spans="1:14" s="1" customFormat="1" ht="7.5" customHeight="1">
      <c r="A6" s="316"/>
      <c r="B6" s="14"/>
      <c r="C6" s="29"/>
      <c r="D6" s="29"/>
      <c r="E6" s="66"/>
      <c r="F6" s="66"/>
      <c r="G6" s="66"/>
      <c r="H6" s="66"/>
      <c r="I6" s="66"/>
      <c r="J6" s="66"/>
      <c r="K6" s="67"/>
      <c r="L6" s="67"/>
      <c r="M6" s="67"/>
      <c r="N6" s="65"/>
    </row>
    <row r="7" spans="1:14" s="1" customFormat="1" ht="16.5" customHeight="1">
      <c r="A7" s="316"/>
      <c r="B7" s="14"/>
      <c r="C7" s="29" t="s">
        <v>1</v>
      </c>
      <c r="D7" s="29"/>
      <c r="E7" s="319" t="s">
        <v>48</v>
      </c>
      <c r="F7" s="319"/>
      <c r="G7" s="319"/>
      <c r="H7" s="319"/>
      <c r="I7" s="319"/>
      <c r="J7" s="319"/>
      <c r="K7" s="319"/>
      <c r="L7" s="319"/>
      <c r="M7" s="30"/>
      <c r="N7" s="65"/>
    </row>
    <row r="8" spans="1:13" s="1" customFormat="1" ht="16.5" customHeight="1">
      <c r="A8" s="316"/>
      <c r="B8" s="14"/>
      <c r="C8" s="11" t="s">
        <v>2</v>
      </c>
      <c r="D8" s="2"/>
      <c r="E8" s="320" t="s">
        <v>4</v>
      </c>
      <c r="F8" s="320"/>
      <c r="G8" s="320"/>
      <c r="H8" s="320"/>
      <c r="I8" s="320"/>
      <c r="J8" s="320"/>
      <c r="K8" s="319"/>
      <c r="L8" s="319"/>
      <c r="M8" s="30"/>
    </row>
    <row r="9" spans="1:14" s="1" customFormat="1" ht="13.5" customHeight="1">
      <c r="A9" s="316"/>
      <c r="B9" s="14"/>
      <c r="C9" s="11"/>
      <c r="D9" s="2"/>
      <c r="K9" s="30"/>
      <c r="N9" s="24"/>
    </row>
    <row r="10" spans="1:14" s="1" customFormat="1" ht="17.25" customHeight="1">
      <c r="A10" s="316"/>
      <c r="B10" s="69" t="s">
        <v>5</v>
      </c>
      <c r="C10" s="11" t="s">
        <v>6</v>
      </c>
      <c r="D10" s="2"/>
      <c r="E10" s="175" t="s">
        <v>302</v>
      </c>
      <c r="F10" s="176" t="s">
        <v>303</v>
      </c>
      <c r="G10" s="177"/>
      <c r="H10" s="177"/>
      <c r="I10" s="177"/>
      <c r="J10" s="178"/>
      <c r="K10" s="172"/>
      <c r="L10" s="173"/>
      <c r="M10" s="173"/>
      <c r="N10" s="179"/>
    </row>
    <row r="11" spans="1:14" s="1" customFormat="1" ht="17.25" customHeight="1">
      <c r="A11" s="316"/>
      <c r="B11" s="69"/>
      <c r="C11" s="11"/>
      <c r="D11" s="2"/>
      <c r="E11" s="180"/>
      <c r="F11" s="181" t="s">
        <v>304</v>
      </c>
      <c r="G11" s="182"/>
      <c r="H11" s="182"/>
      <c r="I11" s="182"/>
      <c r="J11" s="183"/>
      <c r="K11" s="68"/>
      <c r="L11" s="184"/>
      <c r="M11" s="184"/>
      <c r="N11" s="185"/>
    </row>
    <row r="12" spans="1:14" s="1" customFormat="1" ht="13.5" customHeight="1">
      <c r="A12" s="316"/>
      <c r="B12" s="69"/>
      <c r="C12" s="9"/>
      <c r="D12" s="2"/>
      <c r="E12" s="186"/>
      <c r="F12" s="187"/>
      <c r="G12" s="187"/>
      <c r="H12" s="187"/>
      <c r="I12" s="187"/>
      <c r="J12" s="188"/>
      <c r="K12" s="78"/>
      <c r="L12" s="79"/>
      <c r="M12" s="79"/>
      <c r="N12" s="189"/>
    </row>
    <row r="13" spans="1:21" s="1" customFormat="1" ht="17.25" customHeight="1">
      <c r="A13" s="316"/>
      <c r="B13" s="69" t="s">
        <v>49</v>
      </c>
      <c r="C13" s="11" t="s">
        <v>50</v>
      </c>
      <c r="D13" s="2"/>
      <c r="E13" s="330" t="s">
        <v>21</v>
      </c>
      <c r="F13" s="17" t="str">
        <f>O16</f>
        <v>大津市 大石緑地スポーツ村 テニスコート</v>
      </c>
      <c r="G13" s="17"/>
      <c r="H13" s="17"/>
      <c r="I13" s="172"/>
      <c r="J13" s="17"/>
      <c r="K13" s="173"/>
      <c r="L13" s="17" t="str">
        <f>U15</f>
        <v>TEL（077）546-6369   </v>
      </c>
      <c r="M13" s="173"/>
      <c r="N13" s="174"/>
      <c r="O13" s="1" t="s">
        <v>15</v>
      </c>
      <c r="U13" s="1" t="s">
        <v>16</v>
      </c>
    </row>
    <row r="14" spans="1:15" s="1" customFormat="1" ht="17.25" customHeight="1">
      <c r="A14" s="316"/>
      <c r="B14" s="69"/>
      <c r="C14" s="11"/>
      <c r="D14" s="2"/>
      <c r="E14" s="331"/>
      <c r="F14" s="22" t="str">
        <f>O15</f>
        <v>〒520-2262  大津市大石淀１丁目３－３２       </v>
      </c>
      <c r="G14" s="22"/>
      <c r="H14" s="22"/>
      <c r="I14" s="78"/>
      <c r="J14" s="22"/>
      <c r="K14" s="79"/>
      <c r="L14" s="22"/>
      <c r="M14" s="79"/>
      <c r="N14" s="23"/>
      <c r="O14" s="1" t="s">
        <v>283</v>
      </c>
    </row>
    <row r="15" spans="1:21" s="1" customFormat="1" ht="17.25" customHeight="1">
      <c r="A15" s="316"/>
      <c r="B15" s="69"/>
      <c r="C15" s="11"/>
      <c r="D15" s="2"/>
      <c r="E15" s="330" t="s">
        <v>19</v>
      </c>
      <c r="F15" s="17" t="str">
        <f>O18</f>
        <v>守山市民運動公園テニスコート</v>
      </c>
      <c r="G15" s="17"/>
      <c r="H15" s="17"/>
      <c r="I15" s="172"/>
      <c r="J15" s="17"/>
      <c r="K15" s="173"/>
      <c r="L15" s="17" t="str">
        <f>U18</f>
        <v>TEL（077）583-5354　</v>
      </c>
      <c r="M15" s="173"/>
      <c r="N15" s="18"/>
      <c r="O15" s="1" t="s">
        <v>12</v>
      </c>
      <c r="U15" s="1" t="s">
        <v>13</v>
      </c>
    </row>
    <row r="16" spans="1:15" s="1" customFormat="1" ht="17.25" customHeight="1">
      <c r="A16" s="316"/>
      <c r="B16" s="69"/>
      <c r="C16" s="11"/>
      <c r="D16" s="2"/>
      <c r="E16" s="332"/>
      <c r="F16" s="22" t="str">
        <f>O17</f>
        <v>〒524-0051 守山市三宅町100</v>
      </c>
      <c r="G16" s="22"/>
      <c r="H16" s="22"/>
      <c r="I16" s="78"/>
      <c r="J16" s="22"/>
      <c r="K16" s="22"/>
      <c r="L16" s="79"/>
      <c r="M16" s="79"/>
      <c r="N16" s="23"/>
      <c r="O16" s="1" t="s">
        <v>284</v>
      </c>
    </row>
    <row r="17" spans="1:15" s="1" customFormat="1" ht="17.25" customHeight="1">
      <c r="A17" s="316"/>
      <c r="B17" s="69"/>
      <c r="C17" s="11"/>
      <c r="D17" s="2"/>
      <c r="E17" s="4"/>
      <c r="F17" s="4"/>
      <c r="G17" s="4"/>
      <c r="H17" s="4"/>
      <c r="I17" s="4"/>
      <c r="J17" s="4"/>
      <c r="K17" s="30"/>
      <c r="L17" s="4"/>
      <c r="M17" s="4"/>
      <c r="N17" s="4"/>
      <c r="O17" s="1" t="s">
        <v>292</v>
      </c>
    </row>
    <row r="18" spans="1:21" s="1" customFormat="1" ht="17.25" customHeight="1">
      <c r="A18" s="316"/>
      <c r="B18" s="69" t="s">
        <v>51</v>
      </c>
      <c r="C18" s="171" t="s">
        <v>52</v>
      </c>
      <c r="D18" s="80"/>
      <c r="E18" s="321" t="s">
        <v>308</v>
      </c>
      <c r="F18" s="321"/>
      <c r="G18" s="321"/>
      <c r="H18" s="321"/>
      <c r="I18" s="321"/>
      <c r="J18" s="321"/>
      <c r="K18" s="321"/>
      <c r="L18" s="321"/>
      <c r="M18" s="321"/>
      <c r="N18" s="321"/>
      <c r="O18" s="1" t="s">
        <v>293</v>
      </c>
      <c r="U18" s="1" t="s">
        <v>294</v>
      </c>
    </row>
    <row r="19" spans="1:14" s="1" customFormat="1" ht="17.25" customHeight="1">
      <c r="A19" s="316"/>
      <c r="B19" s="69"/>
      <c r="C19" s="306"/>
      <c r="D19" s="307"/>
      <c r="E19" s="325" t="s">
        <v>295</v>
      </c>
      <c r="F19" s="325"/>
      <c r="G19" s="325"/>
      <c r="H19" s="325"/>
      <c r="I19" s="325"/>
      <c r="J19" s="325"/>
      <c r="K19" s="325"/>
      <c r="L19" s="325"/>
      <c r="M19" s="325"/>
      <c r="N19" s="305"/>
    </row>
    <row r="20" spans="1:14" s="1" customFormat="1" ht="17.25" customHeight="1">
      <c r="A20" s="316"/>
      <c r="B20" s="308"/>
      <c r="C20" s="304" t="s">
        <v>305</v>
      </c>
      <c r="D20" s="80"/>
      <c r="E20" s="172"/>
      <c r="F20" s="172"/>
      <c r="G20" s="172"/>
      <c r="H20" s="172"/>
      <c r="I20" s="172"/>
      <c r="J20" s="172"/>
      <c r="K20" s="172"/>
      <c r="L20" s="172"/>
      <c r="M20" s="172"/>
      <c r="N20" s="18"/>
    </row>
    <row r="21" spans="1:14" s="1" customFormat="1" ht="17.25" customHeight="1">
      <c r="A21" s="316"/>
      <c r="B21" s="308"/>
      <c r="C21" s="322" t="s">
        <v>297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20"/>
    </row>
    <row r="22" spans="1:14" s="1" customFormat="1" ht="17.25" customHeight="1">
      <c r="A22" s="316"/>
      <c r="B22" s="308"/>
      <c r="C22" s="68" t="s">
        <v>306</v>
      </c>
      <c r="D22" s="80"/>
      <c r="E22" s="68"/>
      <c r="G22" s="68"/>
      <c r="H22" s="68"/>
      <c r="I22" s="68"/>
      <c r="J22" s="68"/>
      <c r="K22" s="68"/>
      <c r="L22" s="68"/>
      <c r="M22" s="68"/>
      <c r="N22" s="20"/>
    </row>
    <row r="23" spans="1:14" s="1" customFormat="1" ht="17.25" customHeight="1">
      <c r="A23" s="316"/>
      <c r="B23" s="81"/>
      <c r="C23" s="323" t="s">
        <v>3</v>
      </c>
      <c r="D23" s="324"/>
      <c r="E23" s="324"/>
      <c r="F23" s="324"/>
      <c r="G23" s="324"/>
      <c r="H23" s="324"/>
      <c r="I23" s="12"/>
      <c r="J23" s="12"/>
      <c r="K23" s="12"/>
      <c r="L23" s="12"/>
      <c r="M23" s="12"/>
      <c r="N23" s="20"/>
    </row>
    <row r="24" spans="1:14" s="1" customFormat="1" ht="26.25" customHeight="1">
      <c r="A24" s="316"/>
      <c r="B24" s="81"/>
      <c r="C24" s="354" t="s">
        <v>307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6"/>
    </row>
    <row r="25" spans="1:14" s="1" customFormat="1" ht="26.25" customHeight="1">
      <c r="A25" s="316"/>
      <c r="B25" s="81"/>
      <c r="C25" s="333" t="s">
        <v>296</v>
      </c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5"/>
    </row>
    <row r="26" spans="1:14" s="1" customFormat="1" ht="17.25" customHeight="1">
      <c r="A26" s="316"/>
      <c r="B26" s="69"/>
      <c r="C26" s="11"/>
      <c r="D26" s="2"/>
      <c r="E26" s="4"/>
      <c r="F26" s="4" t="s">
        <v>53</v>
      </c>
      <c r="G26" s="4"/>
      <c r="H26" s="4"/>
      <c r="I26" s="4"/>
      <c r="J26" s="4"/>
      <c r="K26" s="4"/>
      <c r="L26" s="4"/>
      <c r="M26" s="4"/>
      <c r="N26" s="4"/>
    </row>
    <row r="27" spans="1:14" s="1" customFormat="1" ht="17.25" customHeight="1">
      <c r="A27" s="316"/>
      <c r="B27" s="69"/>
      <c r="C27" s="11"/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1" customFormat="1" ht="22.5" customHeight="1">
      <c r="A28" s="316"/>
      <c r="B28" s="69" t="s">
        <v>54</v>
      </c>
      <c r="C28" s="15" t="s">
        <v>55</v>
      </c>
      <c r="D28" s="2"/>
      <c r="E28" s="342" t="s">
        <v>309</v>
      </c>
      <c r="F28" s="343"/>
      <c r="G28" s="343"/>
      <c r="H28" s="343"/>
      <c r="I28" s="343"/>
      <c r="J28" s="343"/>
      <c r="K28" s="343"/>
      <c r="L28" s="343"/>
      <c r="M28" s="343"/>
      <c r="N28" s="344"/>
    </row>
    <row r="29" spans="1:14" s="1" customFormat="1" ht="22.5" customHeight="1">
      <c r="A29" s="316"/>
      <c r="B29" s="69"/>
      <c r="C29" s="11"/>
      <c r="D29" s="2"/>
      <c r="E29" s="345"/>
      <c r="F29" s="346"/>
      <c r="G29" s="346"/>
      <c r="H29" s="346"/>
      <c r="I29" s="346"/>
      <c r="J29" s="346"/>
      <c r="K29" s="346"/>
      <c r="L29" s="346"/>
      <c r="M29" s="346"/>
      <c r="N29" s="347"/>
    </row>
    <row r="30" spans="1:14" s="1" customFormat="1" ht="17.25" customHeight="1">
      <c r="A30" s="316"/>
      <c r="B30" s="69"/>
      <c r="C30" s="11"/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1" customFormat="1" ht="17.25" customHeight="1">
      <c r="A31" s="316"/>
      <c r="B31" s="69" t="s">
        <v>56</v>
      </c>
      <c r="C31" s="11" t="s">
        <v>120</v>
      </c>
      <c r="D31" s="2"/>
      <c r="E31" s="357" t="s">
        <v>164</v>
      </c>
      <c r="F31" s="358"/>
      <c r="G31" s="358"/>
      <c r="H31" s="358"/>
      <c r="I31" s="358"/>
      <c r="J31" s="358"/>
      <c r="K31" s="358"/>
      <c r="L31" s="358"/>
      <c r="M31" s="358"/>
      <c r="N31" s="359"/>
    </row>
    <row r="32" spans="1:14" s="1" customFormat="1" ht="17.25" customHeight="1">
      <c r="A32" s="316"/>
      <c r="B32" s="69"/>
      <c r="C32" s="11"/>
      <c r="D32" s="2"/>
      <c r="E32" s="4"/>
      <c r="G32" s="60" t="s">
        <v>166</v>
      </c>
      <c r="H32" s="4"/>
      <c r="I32" s="4"/>
      <c r="J32" s="4"/>
      <c r="K32" s="4"/>
      <c r="L32" s="4"/>
      <c r="M32" s="4"/>
      <c r="N32" s="4"/>
    </row>
    <row r="33" spans="1:14" s="1" customFormat="1" ht="17.25" customHeight="1">
      <c r="A33" s="316"/>
      <c r="B33" s="69"/>
      <c r="C33" s="11"/>
      <c r="D33" s="2"/>
      <c r="F33" s="4"/>
      <c r="G33" s="82"/>
      <c r="H33" s="4"/>
      <c r="I33" s="4"/>
      <c r="J33" s="4"/>
      <c r="K33" s="4"/>
      <c r="L33" s="4"/>
      <c r="N33" s="10"/>
    </row>
    <row r="34" spans="1:14" s="1" customFormat="1" ht="17.25" customHeight="1">
      <c r="A34" s="316"/>
      <c r="B34" s="69" t="s">
        <v>57</v>
      </c>
      <c r="C34" s="11" t="s">
        <v>58</v>
      </c>
      <c r="D34" s="2"/>
      <c r="E34" s="194" t="s">
        <v>59</v>
      </c>
      <c r="F34" s="195"/>
      <c r="G34" s="195"/>
      <c r="H34" s="195"/>
      <c r="I34" s="195"/>
      <c r="J34" s="195"/>
      <c r="K34" s="195"/>
      <c r="L34" s="195"/>
      <c r="M34" s="195"/>
      <c r="N34" s="196"/>
    </row>
    <row r="35" spans="1:14" s="1" customFormat="1" ht="17.25" customHeight="1">
      <c r="A35" s="316"/>
      <c r="B35" s="69"/>
      <c r="C35" s="11"/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1" customFormat="1" ht="17.25" customHeight="1">
      <c r="A36" s="316"/>
      <c r="B36" s="69" t="s">
        <v>125</v>
      </c>
      <c r="C36" s="11" t="s">
        <v>60</v>
      </c>
      <c r="D36" s="2"/>
      <c r="E36" s="198" t="s">
        <v>62</v>
      </c>
      <c r="F36" s="17" t="s">
        <v>61</v>
      </c>
      <c r="G36" s="17"/>
      <c r="H36" s="17"/>
      <c r="I36" s="17"/>
      <c r="J36" s="17"/>
      <c r="K36" s="17"/>
      <c r="L36" s="17"/>
      <c r="M36" s="17"/>
      <c r="N36" s="18"/>
    </row>
    <row r="37" spans="1:14" s="1" customFormat="1" ht="17.25" customHeight="1">
      <c r="A37" s="316"/>
      <c r="C37" s="11"/>
      <c r="D37" s="2"/>
      <c r="E37" s="199" t="s">
        <v>63</v>
      </c>
      <c r="F37" s="12" t="s">
        <v>189</v>
      </c>
      <c r="G37" s="12"/>
      <c r="H37" s="12"/>
      <c r="I37" s="12"/>
      <c r="J37" s="12"/>
      <c r="K37" s="12"/>
      <c r="L37" s="12"/>
      <c r="M37" s="12"/>
      <c r="N37" s="20"/>
    </row>
    <row r="38" spans="1:14" s="1" customFormat="1" ht="17.25" customHeight="1">
      <c r="A38" s="316"/>
      <c r="B38" s="69"/>
      <c r="C38" s="11"/>
      <c r="D38" s="2"/>
      <c r="E38" s="199" t="s">
        <v>74</v>
      </c>
      <c r="F38" s="12" t="s">
        <v>153</v>
      </c>
      <c r="G38" s="12"/>
      <c r="H38" s="12"/>
      <c r="I38" s="12"/>
      <c r="J38" s="12"/>
      <c r="K38" s="12"/>
      <c r="L38" s="12"/>
      <c r="M38" s="12"/>
      <c r="N38" s="20"/>
    </row>
    <row r="39" spans="1:14" s="1" customFormat="1" ht="17.25" customHeight="1">
      <c r="A39" s="316"/>
      <c r="B39" s="69"/>
      <c r="C39" s="11"/>
      <c r="D39" s="2"/>
      <c r="E39" s="199"/>
      <c r="F39" s="12" t="s">
        <v>150</v>
      </c>
      <c r="G39" s="12"/>
      <c r="H39" s="12"/>
      <c r="I39" s="12"/>
      <c r="J39" s="12"/>
      <c r="K39" s="12"/>
      <c r="L39" s="12"/>
      <c r="M39" s="12"/>
      <c r="N39" s="20"/>
    </row>
    <row r="40" spans="1:14" s="1" customFormat="1" ht="17.25" customHeight="1">
      <c r="A40" s="316"/>
      <c r="B40" s="69"/>
      <c r="C40" s="11"/>
      <c r="D40" s="2"/>
      <c r="E40" s="199" t="s">
        <v>77</v>
      </c>
      <c r="F40" s="12" t="s">
        <v>64</v>
      </c>
      <c r="G40" s="12"/>
      <c r="H40" s="12"/>
      <c r="I40" s="12"/>
      <c r="J40" s="12"/>
      <c r="K40" s="12"/>
      <c r="L40" s="12"/>
      <c r="M40" s="12"/>
      <c r="N40" s="20"/>
    </row>
    <row r="41" spans="1:14" s="1" customFormat="1" ht="17.25" customHeight="1">
      <c r="A41" s="316"/>
      <c r="B41" s="69"/>
      <c r="C41" s="71"/>
      <c r="D41" s="3"/>
      <c r="E41" s="200"/>
      <c r="F41" s="12" t="s">
        <v>65</v>
      </c>
      <c r="G41" s="12" t="s">
        <v>66</v>
      </c>
      <c r="H41" s="12"/>
      <c r="I41" s="12"/>
      <c r="J41" s="12"/>
      <c r="K41" s="12"/>
      <c r="L41" s="12"/>
      <c r="M41" s="12"/>
      <c r="N41" s="20"/>
    </row>
    <row r="42" spans="1:14" s="1" customFormat="1" ht="17.25" customHeight="1">
      <c r="A42" s="316"/>
      <c r="B42" s="69"/>
      <c r="C42" s="71"/>
      <c r="D42" s="3"/>
      <c r="E42" s="200"/>
      <c r="F42" s="12" t="s">
        <v>67</v>
      </c>
      <c r="G42" s="12" t="s">
        <v>178</v>
      </c>
      <c r="H42" s="12"/>
      <c r="I42" s="12"/>
      <c r="J42" s="12"/>
      <c r="K42" s="12"/>
      <c r="L42" s="12"/>
      <c r="M42" s="12"/>
      <c r="N42" s="20"/>
    </row>
    <row r="43" spans="1:14" s="1" customFormat="1" ht="17.25" customHeight="1">
      <c r="A43" s="316"/>
      <c r="B43" s="69"/>
      <c r="C43" s="11"/>
      <c r="D43" s="2"/>
      <c r="E43" s="200"/>
      <c r="F43" s="12" t="s">
        <v>68</v>
      </c>
      <c r="G43" s="12" t="s">
        <v>285</v>
      </c>
      <c r="H43" s="12"/>
      <c r="I43" s="12"/>
      <c r="J43" s="12"/>
      <c r="K43" s="12"/>
      <c r="L43" s="12"/>
      <c r="M43" s="12"/>
      <c r="N43" s="20"/>
    </row>
    <row r="44" spans="1:14" s="1" customFormat="1" ht="17.25" customHeight="1">
      <c r="A44" s="316"/>
      <c r="B44" s="69"/>
      <c r="C44" s="11"/>
      <c r="D44" s="2"/>
      <c r="E44" s="200"/>
      <c r="F44" s="12"/>
      <c r="G44" s="12" t="s">
        <v>286</v>
      </c>
      <c r="H44" s="12"/>
      <c r="I44" s="12"/>
      <c r="J44" s="12"/>
      <c r="K44" s="12"/>
      <c r="L44" s="12"/>
      <c r="M44" s="12"/>
      <c r="N44" s="20"/>
    </row>
    <row r="45" spans="1:14" s="1" customFormat="1" ht="17.25" customHeight="1">
      <c r="A45" s="316"/>
      <c r="B45" s="69"/>
      <c r="C45" s="11"/>
      <c r="D45" s="2"/>
      <c r="E45" s="201"/>
      <c r="F45" s="22"/>
      <c r="G45" s="22" t="s">
        <v>70</v>
      </c>
      <c r="H45" s="22"/>
      <c r="I45" s="22"/>
      <c r="J45" s="22"/>
      <c r="K45" s="22"/>
      <c r="L45" s="22"/>
      <c r="M45" s="22"/>
      <c r="N45" s="23"/>
    </row>
    <row r="46" spans="1:14" s="1" customFormat="1" ht="17.25" customHeight="1">
      <c r="A46" s="316"/>
      <c r="B46" s="69"/>
      <c r="C46" s="11"/>
      <c r="D46" s="2"/>
      <c r="E46" s="83"/>
      <c r="F46" s="4"/>
      <c r="G46" s="4"/>
      <c r="H46" s="4"/>
      <c r="I46" s="4"/>
      <c r="J46" s="4"/>
      <c r="K46" s="4"/>
      <c r="L46" s="4"/>
      <c r="M46" s="4"/>
      <c r="N46" s="4"/>
    </row>
    <row r="47" spans="1:14" s="1" customFormat="1" ht="17.25" customHeight="1">
      <c r="A47" s="316"/>
      <c r="B47" s="69" t="s">
        <v>126</v>
      </c>
      <c r="C47" s="11" t="s">
        <v>140</v>
      </c>
      <c r="D47" s="2"/>
      <c r="E47" s="198" t="s">
        <v>62</v>
      </c>
      <c r="F47" s="17" t="s">
        <v>71</v>
      </c>
      <c r="G47" s="17"/>
      <c r="H47" s="17"/>
      <c r="I47" s="17"/>
      <c r="J47" s="17"/>
      <c r="K47" s="17"/>
      <c r="L47" s="17"/>
      <c r="M47" s="17"/>
      <c r="N47" s="18"/>
    </row>
    <row r="48" spans="1:14" s="1" customFormat="1" ht="17.25" customHeight="1">
      <c r="A48" s="316"/>
      <c r="B48" s="69"/>
      <c r="C48" s="11"/>
      <c r="D48" s="2"/>
      <c r="E48" s="199" t="s">
        <v>63</v>
      </c>
      <c r="F48" s="12" t="s">
        <v>323</v>
      </c>
      <c r="G48" s="12"/>
      <c r="H48" s="12"/>
      <c r="I48" s="12"/>
      <c r="J48" s="12"/>
      <c r="K48" s="12"/>
      <c r="L48" s="12"/>
      <c r="M48" s="12"/>
      <c r="N48" s="20"/>
    </row>
    <row r="49" spans="1:14" s="1" customFormat="1" ht="17.25" customHeight="1">
      <c r="A49" s="316"/>
      <c r="B49" s="69"/>
      <c r="C49" s="71"/>
      <c r="D49" s="3"/>
      <c r="E49" s="202"/>
      <c r="F49" s="12"/>
      <c r="G49" s="12" t="s">
        <v>142</v>
      </c>
      <c r="H49" s="12"/>
      <c r="I49" s="12"/>
      <c r="J49" s="12"/>
      <c r="K49" s="12"/>
      <c r="L49" s="12"/>
      <c r="M49" s="12"/>
      <c r="N49" s="20"/>
    </row>
    <row r="50" spans="1:14" s="1" customFormat="1" ht="17.25" customHeight="1">
      <c r="A50" s="316"/>
      <c r="B50" s="69"/>
      <c r="C50" s="71"/>
      <c r="D50" s="3"/>
      <c r="E50" s="202"/>
      <c r="F50" s="12"/>
      <c r="G50" s="12" t="s">
        <v>116</v>
      </c>
      <c r="H50" s="12"/>
      <c r="I50" s="12"/>
      <c r="J50" s="12"/>
      <c r="K50" s="12"/>
      <c r="L50" s="12"/>
      <c r="M50" s="12"/>
      <c r="N50" s="20"/>
    </row>
    <row r="51" spans="1:14" s="1" customFormat="1" ht="17.25" customHeight="1">
      <c r="A51" s="316"/>
      <c r="B51" s="69"/>
      <c r="C51" s="11"/>
      <c r="D51" s="2"/>
      <c r="E51" s="200"/>
      <c r="F51" s="12"/>
      <c r="G51" s="12" t="s">
        <v>321</v>
      </c>
      <c r="H51" s="12"/>
      <c r="I51" s="12"/>
      <c r="J51" s="12"/>
      <c r="K51" s="12"/>
      <c r="L51" s="12"/>
      <c r="M51" s="12"/>
      <c r="N51" s="20"/>
    </row>
    <row r="52" spans="1:14" s="1" customFormat="1" ht="17.25" customHeight="1">
      <c r="A52" s="316"/>
      <c r="B52" s="69"/>
      <c r="C52" s="11"/>
      <c r="D52" s="2"/>
      <c r="E52" s="200"/>
      <c r="F52" s="12"/>
      <c r="G52" s="12" t="s">
        <v>320</v>
      </c>
      <c r="H52" s="12"/>
      <c r="I52" s="12"/>
      <c r="J52" s="12"/>
      <c r="K52" s="12"/>
      <c r="L52" s="12"/>
      <c r="M52" s="12"/>
      <c r="N52" s="20"/>
    </row>
    <row r="53" spans="1:14" s="1" customFormat="1" ht="17.25" customHeight="1">
      <c r="A53" s="316"/>
      <c r="B53" s="69"/>
      <c r="C53" s="11"/>
      <c r="D53" s="2"/>
      <c r="E53" s="200"/>
      <c r="F53" s="12"/>
      <c r="G53" s="215" t="s">
        <v>188</v>
      </c>
      <c r="H53" s="12"/>
      <c r="I53" s="12"/>
      <c r="J53" s="12"/>
      <c r="K53" s="12"/>
      <c r="L53" s="12"/>
      <c r="M53" s="12"/>
      <c r="N53" s="20"/>
    </row>
    <row r="54" spans="1:14" s="1" customFormat="1" ht="17.25" customHeight="1">
      <c r="A54" s="316"/>
      <c r="B54" s="69"/>
      <c r="C54" s="11"/>
      <c r="D54" s="2"/>
      <c r="E54" s="83"/>
      <c r="F54" s="4"/>
      <c r="G54" s="4"/>
      <c r="H54" s="4"/>
      <c r="I54" s="4"/>
      <c r="J54" s="4"/>
      <c r="K54" s="4"/>
      <c r="L54" s="4"/>
      <c r="M54" s="4"/>
      <c r="N54" s="4"/>
    </row>
    <row r="55" spans="1:14" s="1" customFormat="1" ht="17.25" customHeight="1">
      <c r="A55" s="316"/>
      <c r="B55" s="69" t="s">
        <v>127</v>
      </c>
      <c r="C55" s="11" t="s">
        <v>72</v>
      </c>
      <c r="D55" s="2"/>
      <c r="E55" s="194" t="s">
        <v>317</v>
      </c>
      <c r="F55" s="197"/>
      <c r="G55" s="195"/>
      <c r="H55" s="195"/>
      <c r="I55" s="195"/>
      <c r="J55" s="195"/>
      <c r="K55" s="195"/>
      <c r="L55" s="195"/>
      <c r="M55" s="195"/>
      <c r="N55" s="196"/>
    </row>
    <row r="56" spans="1:14" s="1" customFormat="1" ht="13.5" customHeight="1">
      <c r="A56" s="316"/>
      <c r="B56" s="14"/>
      <c r="C56" s="11"/>
      <c r="D56" s="2"/>
      <c r="E56" s="83"/>
      <c r="F56" s="4"/>
      <c r="G56" s="4"/>
      <c r="H56" s="4"/>
      <c r="I56" s="4"/>
      <c r="J56" s="4"/>
      <c r="K56" s="4"/>
      <c r="L56" s="297"/>
      <c r="M56" s="4"/>
      <c r="N56" s="4"/>
    </row>
    <row r="57" spans="1:14" s="1" customFormat="1" ht="22.5" customHeight="1">
      <c r="A57" s="316"/>
      <c r="B57" s="69" t="s">
        <v>128</v>
      </c>
      <c r="C57" s="88" t="s">
        <v>7</v>
      </c>
      <c r="D57" s="2"/>
      <c r="E57" s="198" t="s">
        <v>62</v>
      </c>
      <c r="F57" s="17" t="s">
        <v>290</v>
      </c>
      <c r="G57" s="17"/>
      <c r="H57" s="17"/>
      <c r="I57" s="17"/>
      <c r="J57" s="17"/>
      <c r="K57" s="17"/>
      <c r="L57" s="17"/>
      <c r="M57" s="17"/>
      <c r="N57" s="18"/>
    </row>
    <row r="58" spans="1:14" s="1" customFormat="1" ht="18.75" customHeight="1">
      <c r="A58" s="316"/>
      <c r="B58" s="69"/>
      <c r="C58" s="11"/>
      <c r="E58" s="199" t="s">
        <v>63</v>
      </c>
      <c r="F58" s="12" t="s">
        <v>73</v>
      </c>
      <c r="G58" s="12"/>
      <c r="H58" s="12"/>
      <c r="I58" s="12"/>
      <c r="J58" s="12"/>
      <c r="K58" s="12"/>
      <c r="L58" s="12"/>
      <c r="M58" s="12"/>
      <c r="N58" s="20"/>
    </row>
    <row r="59" spans="2:14" ht="18.75" customHeight="1">
      <c r="B59" s="70"/>
      <c r="E59" s="199" t="s">
        <v>74</v>
      </c>
      <c r="F59" s="12" t="s">
        <v>119</v>
      </c>
      <c r="G59" s="12"/>
      <c r="H59" s="12"/>
      <c r="I59" s="12"/>
      <c r="J59" s="12"/>
      <c r="K59" s="12"/>
      <c r="L59" s="12"/>
      <c r="M59" s="12"/>
      <c r="N59" s="20"/>
    </row>
    <row r="60" spans="2:14" ht="18.75" customHeight="1">
      <c r="B60" s="70"/>
      <c r="E60" s="203"/>
      <c r="F60" s="22" t="s">
        <v>322</v>
      </c>
      <c r="G60" s="22"/>
      <c r="H60" s="22"/>
      <c r="I60" s="22"/>
      <c r="J60" s="22"/>
      <c r="K60" s="22"/>
      <c r="L60" s="22"/>
      <c r="M60" s="22"/>
      <c r="N60" s="23"/>
    </row>
    <row r="61" spans="2:14" ht="18.75" customHeight="1">
      <c r="B61" s="70" t="s">
        <v>129</v>
      </c>
      <c r="C61" s="15" t="s">
        <v>75</v>
      </c>
      <c r="E61" s="198" t="s">
        <v>62</v>
      </c>
      <c r="F61" s="17" t="s">
        <v>76</v>
      </c>
      <c r="G61" s="17"/>
      <c r="H61" s="17"/>
      <c r="I61" s="17"/>
      <c r="J61" s="17"/>
      <c r="K61" s="17"/>
      <c r="L61" s="17"/>
      <c r="M61" s="17"/>
      <c r="N61" s="18"/>
    </row>
    <row r="62" spans="2:14" ht="18.75" customHeight="1">
      <c r="B62" s="70"/>
      <c r="E62" s="199" t="s">
        <v>63</v>
      </c>
      <c r="F62" s="339" t="s">
        <v>174</v>
      </c>
      <c r="G62" s="340"/>
      <c r="H62" s="340"/>
      <c r="I62" s="340"/>
      <c r="J62" s="340"/>
      <c r="K62" s="340"/>
      <c r="L62" s="340"/>
      <c r="M62" s="340"/>
      <c r="N62" s="341"/>
    </row>
    <row r="63" spans="2:14" ht="18.75" customHeight="1">
      <c r="B63" s="70"/>
      <c r="E63" s="200"/>
      <c r="F63" s="12" t="s">
        <v>95</v>
      </c>
      <c r="G63" s="12"/>
      <c r="H63" s="12"/>
      <c r="I63" s="12"/>
      <c r="J63" s="12"/>
      <c r="K63" s="12"/>
      <c r="L63" s="12"/>
      <c r="M63" s="12"/>
      <c r="N63" s="20"/>
    </row>
    <row r="64" spans="2:14" ht="18.75" customHeight="1">
      <c r="B64" s="70"/>
      <c r="E64" s="199" t="s">
        <v>74</v>
      </c>
      <c r="F64" s="336" t="s">
        <v>173</v>
      </c>
      <c r="G64" s="337"/>
      <c r="H64" s="337"/>
      <c r="I64" s="337"/>
      <c r="J64" s="337"/>
      <c r="K64" s="337"/>
      <c r="L64" s="337"/>
      <c r="M64" s="337"/>
      <c r="N64" s="338"/>
    </row>
    <row r="65" spans="2:14" ht="18.75" customHeight="1">
      <c r="B65" s="70"/>
      <c r="E65" s="199" t="s">
        <v>77</v>
      </c>
      <c r="F65" s="12" t="s">
        <v>78</v>
      </c>
      <c r="G65" s="12"/>
      <c r="H65" s="12"/>
      <c r="I65" s="12"/>
      <c r="J65" s="12"/>
      <c r="K65" s="12"/>
      <c r="L65" s="12"/>
      <c r="M65" s="12"/>
      <c r="N65" s="20"/>
    </row>
    <row r="66" spans="2:14" ht="18.75" customHeight="1">
      <c r="B66" s="70"/>
      <c r="E66" s="199" t="s">
        <v>79</v>
      </c>
      <c r="F66" s="12" t="s">
        <v>94</v>
      </c>
      <c r="G66" s="12"/>
      <c r="H66" s="12"/>
      <c r="I66" s="12"/>
      <c r="J66" s="12"/>
      <c r="K66" s="12"/>
      <c r="L66" s="12"/>
      <c r="M66" s="12"/>
      <c r="N66" s="20"/>
    </row>
    <row r="67" spans="2:14" ht="18.75" customHeight="1">
      <c r="B67" s="70"/>
      <c r="E67" s="199"/>
      <c r="F67" s="12" t="s">
        <v>96</v>
      </c>
      <c r="G67" s="12"/>
      <c r="H67" s="12"/>
      <c r="I67" s="12"/>
      <c r="J67" s="12"/>
      <c r="K67" s="12"/>
      <c r="L67" s="12"/>
      <c r="M67" s="12"/>
      <c r="N67" s="20"/>
    </row>
    <row r="68" spans="2:14" ht="18.75" customHeight="1">
      <c r="B68" s="70"/>
      <c r="E68" s="199"/>
      <c r="F68" s="12" t="s">
        <v>97</v>
      </c>
      <c r="G68" s="12"/>
      <c r="H68" s="12"/>
      <c r="I68" s="12"/>
      <c r="J68" s="12"/>
      <c r="K68" s="12"/>
      <c r="L68" s="12"/>
      <c r="M68" s="12"/>
      <c r="N68" s="20"/>
    </row>
    <row r="69" spans="2:14" ht="18.75" customHeight="1">
      <c r="B69" s="70"/>
      <c r="E69" s="200"/>
      <c r="F69" s="12" t="s">
        <v>104</v>
      </c>
      <c r="G69" s="12"/>
      <c r="H69" s="12"/>
      <c r="I69" s="12"/>
      <c r="J69" s="12"/>
      <c r="K69" s="12"/>
      <c r="L69" s="12"/>
      <c r="M69" s="12"/>
      <c r="N69" s="20"/>
    </row>
    <row r="70" spans="2:14" ht="18.75" customHeight="1">
      <c r="B70" s="70"/>
      <c r="E70" s="200"/>
      <c r="F70" s="12" t="s">
        <v>291</v>
      </c>
      <c r="G70" s="12"/>
      <c r="H70" s="12"/>
      <c r="I70" s="12"/>
      <c r="J70" s="12"/>
      <c r="K70" s="12"/>
      <c r="L70" s="12"/>
      <c r="M70" s="12"/>
      <c r="N70" s="20"/>
    </row>
    <row r="71" spans="2:14" ht="18.75" customHeight="1">
      <c r="B71" s="70"/>
      <c r="E71" s="199" t="s">
        <v>80</v>
      </c>
      <c r="F71" s="12" t="s">
        <v>106</v>
      </c>
      <c r="G71" s="12"/>
      <c r="H71" s="12"/>
      <c r="I71" s="12"/>
      <c r="J71" s="12"/>
      <c r="K71" s="12"/>
      <c r="L71" s="12"/>
      <c r="M71" s="12"/>
      <c r="N71" s="20"/>
    </row>
    <row r="72" spans="2:14" ht="18.75" customHeight="1">
      <c r="B72" s="70"/>
      <c r="E72" s="204" t="s">
        <v>81</v>
      </c>
      <c r="F72" s="12" t="s">
        <v>98</v>
      </c>
      <c r="G72" s="12"/>
      <c r="H72" s="12"/>
      <c r="I72" s="12"/>
      <c r="J72" s="12"/>
      <c r="K72" s="12"/>
      <c r="L72" s="12"/>
      <c r="M72" s="12"/>
      <c r="N72" s="20"/>
    </row>
    <row r="73" spans="2:14" ht="18.75" customHeight="1">
      <c r="B73" s="70"/>
      <c r="E73" s="19"/>
      <c r="F73" s="12" t="s">
        <v>287</v>
      </c>
      <c r="G73" s="12"/>
      <c r="H73" s="12"/>
      <c r="I73" s="12"/>
      <c r="J73" s="12"/>
      <c r="K73" s="12"/>
      <c r="L73" s="12"/>
      <c r="M73" s="12"/>
      <c r="N73" s="20"/>
    </row>
    <row r="74" spans="2:14" ht="18.75" customHeight="1">
      <c r="B74" s="70"/>
      <c r="E74" s="204" t="s">
        <v>82</v>
      </c>
      <c r="F74" s="12" t="s">
        <v>83</v>
      </c>
      <c r="G74" s="12"/>
      <c r="H74" s="12"/>
      <c r="I74" s="12"/>
      <c r="J74" s="12"/>
      <c r="K74" s="12"/>
      <c r="L74" s="12"/>
      <c r="M74" s="12"/>
      <c r="N74" s="20"/>
    </row>
    <row r="75" spans="2:14" ht="18.75" customHeight="1">
      <c r="B75" s="70"/>
      <c r="E75" s="204" t="s">
        <v>84</v>
      </c>
      <c r="F75" s="12" t="s">
        <v>85</v>
      </c>
      <c r="G75" s="12"/>
      <c r="H75" s="12"/>
      <c r="I75" s="12"/>
      <c r="J75" s="12"/>
      <c r="K75" s="12"/>
      <c r="L75" s="12"/>
      <c r="M75" s="12"/>
      <c r="N75" s="20"/>
    </row>
    <row r="76" spans="2:14" ht="18.75" customHeight="1">
      <c r="B76" s="70"/>
      <c r="E76" s="204" t="s">
        <v>86</v>
      </c>
      <c r="F76" s="12" t="s">
        <v>289</v>
      </c>
      <c r="G76" s="12"/>
      <c r="H76" s="12"/>
      <c r="I76" s="12"/>
      <c r="J76" s="12"/>
      <c r="K76" s="12"/>
      <c r="L76" s="12"/>
      <c r="M76" s="12"/>
      <c r="N76" s="20"/>
    </row>
    <row r="77" spans="2:14" ht="18.75" customHeight="1">
      <c r="B77" s="70"/>
      <c r="E77" s="204" t="s">
        <v>87</v>
      </c>
      <c r="F77" s="12" t="s">
        <v>88</v>
      </c>
      <c r="G77" s="12"/>
      <c r="H77" s="12"/>
      <c r="I77" s="12"/>
      <c r="J77" s="12"/>
      <c r="K77" s="12"/>
      <c r="L77" s="12"/>
      <c r="M77" s="12"/>
      <c r="N77" s="20"/>
    </row>
    <row r="78" spans="2:14" ht="18.75" customHeight="1">
      <c r="B78" s="70"/>
      <c r="E78" s="204" t="s">
        <v>89</v>
      </c>
      <c r="F78" s="12" t="s">
        <v>118</v>
      </c>
      <c r="G78" s="12"/>
      <c r="H78" s="12"/>
      <c r="I78" s="12"/>
      <c r="J78" s="12"/>
      <c r="K78" s="12"/>
      <c r="L78" s="12"/>
      <c r="M78" s="12"/>
      <c r="N78" s="20"/>
    </row>
    <row r="79" spans="2:14" ht="18.75" customHeight="1">
      <c r="B79" s="70"/>
      <c r="E79" s="19"/>
      <c r="F79" s="12" t="s">
        <v>288</v>
      </c>
      <c r="G79" s="12"/>
      <c r="H79" s="12"/>
      <c r="I79" s="12"/>
      <c r="J79" s="12"/>
      <c r="K79" s="12"/>
      <c r="L79" s="12"/>
      <c r="M79" s="12"/>
      <c r="N79" s="20"/>
    </row>
    <row r="80" spans="2:14" ht="18.75" customHeight="1">
      <c r="B80" s="70"/>
      <c r="E80" s="199" t="s">
        <v>139</v>
      </c>
      <c r="F80" s="12" t="s">
        <v>100</v>
      </c>
      <c r="G80" s="12"/>
      <c r="H80" s="12"/>
      <c r="I80" s="12"/>
      <c r="J80" s="12"/>
      <c r="K80" s="12"/>
      <c r="L80" s="12"/>
      <c r="M80" s="12"/>
      <c r="N80" s="20"/>
    </row>
    <row r="81" spans="2:14" ht="18.75" customHeight="1">
      <c r="B81" s="70"/>
      <c r="E81" s="204"/>
      <c r="F81" s="12" t="s">
        <v>157</v>
      </c>
      <c r="G81" s="12"/>
      <c r="H81" s="12"/>
      <c r="I81" s="12"/>
      <c r="J81" s="12"/>
      <c r="K81" s="12"/>
      <c r="L81" s="12"/>
      <c r="M81" s="12"/>
      <c r="N81" s="20"/>
    </row>
    <row r="82" spans="2:14" ht="13.5">
      <c r="B82" s="70"/>
      <c r="E82" s="205"/>
      <c r="F82" s="22" t="s">
        <v>162</v>
      </c>
      <c r="G82" s="22"/>
      <c r="H82" s="22"/>
      <c r="I82" s="22"/>
      <c r="J82" s="22"/>
      <c r="K82" s="22"/>
      <c r="L82" s="22"/>
      <c r="M82" s="22"/>
      <c r="N82" s="23"/>
    </row>
    <row r="83" spans="2:5" ht="13.5">
      <c r="B83" s="70"/>
      <c r="E83" s="9"/>
    </row>
    <row r="84" spans="2:5" ht="13.5">
      <c r="B84" s="70" t="s">
        <v>130</v>
      </c>
      <c r="C84" s="11" t="s">
        <v>11</v>
      </c>
      <c r="E84" s="9"/>
    </row>
    <row r="85" spans="2:5" ht="13.5">
      <c r="B85" s="70"/>
      <c r="E85" s="9"/>
    </row>
    <row r="86" ht="13.5">
      <c r="E86" s="9"/>
    </row>
    <row r="87" ht="13.5">
      <c r="E87" s="9"/>
    </row>
    <row r="88" ht="13.5">
      <c r="E88" s="9"/>
    </row>
    <row r="89" ht="13.5">
      <c r="E89" s="9"/>
    </row>
    <row r="90" ht="13.5">
      <c r="E90" s="9"/>
    </row>
    <row r="91" ht="13.5">
      <c r="E91" s="9"/>
    </row>
    <row r="92" ht="13.5">
      <c r="E92" s="9"/>
    </row>
    <row r="93" ht="13.5">
      <c r="E93" s="9"/>
    </row>
    <row r="94" ht="13.5">
      <c r="E94" s="9"/>
    </row>
    <row r="95" ht="13.5">
      <c r="E95" s="9"/>
    </row>
    <row r="96" ht="13.5">
      <c r="E96" s="9"/>
    </row>
    <row r="97" ht="13.5">
      <c r="E97" s="9"/>
    </row>
    <row r="98" ht="13.5">
      <c r="E98" s="9"/>
    </row>
    <row r="99" ht="13.5">
      <c r="E99" s="9"/>
    </row>
    <row r="100" ht="13.5">
      <c r="E100" s="9"/>
    </row>
    <row r="101" ht="13.5">
      <c r="E101" s="9"/>
    </row>
    <row r="102" ht="13.5">
      <c r="E102" s="9"/>
    </row>
    <row r="103" ht="13.5">
      <c r="E103" s="9"/>
    </row>
    <row r="104" ht="13.5">
      <c r="E104" s="9"/>
    </row>
    <row r="105" spans="2:3" ht="13.5">
      <c r="B105" s="13" t="s">
        <v>131</v>
      </c>
      <c r="C105" s="11" t="s">
        <v>90</v>
      </c>
    </row>
    <row r="106" spans="5:14" ht="13.5">
      <c r="E106" s="206" t="s">
        <v>62</v>
      </c>
      <c r="F106" s="17" t="s">
        <v>298</v>
      </c>
      <c r="G106" s="17"/>
      <c r="H106" s="17"/>
      <c r="I106" s="17"/>
      <c r="J106" s="17"/>
      <c r="K106" s="17"/>
      <c r="L106" s="17"/>
      <c r="M106" s="17"/>
      <c r="N106" s="18"/>
    </row>
    <row r="107" spans="5:14" ht="13.5">
      <c r="E107" s="192"/>
      <c r="F107" s="314" t="s">
        <v>310</v>
      </c>
      <c r="G107" s="314"/>
      <c r="H107" s="314"/>
      <c r="I107" s="314"/>
      <c r="J107" s="314"/>
      <c r="K107" s="314"/>
      <c r="L107" s="12"/>
      <c r="M107" s="12"/>
      <c r="N107" s="20"/>
    </row>
    <row r="108" spans="5:14" ht="13.5">
      <c r="E108" s="204" t="s">
        <v>63</v>
      </c>
      <c r="F108" s="207" t="s">
        <v>172</v>
      </c>
      <c r="G108" s="12"/>
      <c r="H108" s="12"/>
      <c r="I108" s="12"/>
      <c r="J108" s="12"/>
      <c r="K108" s="12"/>
      <c r="L108" s="12"/>
      <c r="M108" s="12"/>
      <c r="N108" s="20"/>
    </row>
    <row r="109" spans="5:14" ht="13.5">
      <c r="E109" s="192"/>
      <c r="F109" s="208" t="s">
        <v>177</v>
      </c>
      <c r="G109" s="12"/>
      <c r="H109" s="12"/>
      <c r="I109" s="12"/>
      <c r="J109" s="12"/>
      <c r="K109" s="12"/>
      <c r="L109" s="12"/>
      <c r="M109" s="12"/>
      <c r="N109" s="20"/>
    </row>
    <row r="110" spans="5:14" ht="13.5">
      <c r="E110" s="204"/>
      <c r="F110" s="68" t="s">
        <v>171</v>
      </c>
      <c r="G110" s="12"/>
      <c r="H110" s="12"/>
      <c r="I110" s="12"/>
      <c r="J110" s="12"/>
      <c r="K110" s="12"/>
      <c r="L110" s="12"/>
      <c r="M110" s="12"/>
      <c r="N110" s="20"/>
    </row>
    <row r="111" spans="5:14" ht="13.5">
      <c r="E111" s="205" t="s">
        <v>74</v>
      </c>
      <c r="F111" s="78" t="s">
        <v>201</v>
      </c>
      <c r="G111" s="22"/>
      <c r="H111" s="22"/>
      <c r="I111" s="22"/>
      <c r="J111" s="22"/>
      <c r="K111" s="22"/>
      <c r="L111" s="22"/>
      <c r="M111" s="22"/>
      <c r="N111" s="23"/>
    </row>
    <row r="112" spans="3:5" ht="13.5">
      <c r="C112" s="9"/>
      <c r="E112" s="30"/>
    </row>
    <row r="113" spans="5:12" ht="15" customHeight="1">
      <c r="E113" s="16"/>
      <c r="F113" s="17"/>
      <c r="G113" s="17"/>
      <c r="H113" s="17"/>
      <c r="I113" s="17"/>
      <c r="J113" s="17"/>
      <c r="K113" s="17"/>
      <c r="L113" s="18"/>
    </row>
    <row r="114" spans="2:12" ht="13.5">
      <c r="B114" s="13" t="s">
        <v>132</v>
      </c>
      <c r="C114" s="11" t="s">
        <v>91</v>
      </c>
      <c r="E114" s="19"/>
      <c r="F114" s="12" t="s">
        <v>311</v>
      </c>
      <c r="G114" s="12"/>
      <c r="H114" s="12"/>
      <c r="I114" s="12"/>
      <c r="J114" s="12"/>
      <c r="K114" s="12"/>
      <c r="L114" s="20"/>
    </row>
    <row r="115" spans="5:12" ht="13.5">
      <c r="E115" s="19"/>
      <c r="F115" s="68" t="s">
        <v>312</v>
      </c>
      <c r="G115" s="12"/>
      <c r="H115" s="12"/>
      <c r="I115" s="12"/>
      <c r="J115" s="12"/>
      <c r="K115" s="12"/>
      <c r="L115" s="20"/>
    </row>
    <row r="116" spans="5:12" ht="13.5">
      <c r="E116" s="19"/>
      <c r="F116" s="318" t="s">
        <v>313</v>
      </c>
      <c r="G116" s="12"/>
      <c r="H116" s="12"/>
      <c r="I116" s="12"/>
      <c r="J116" s="12"/>
      <c r="K116" s="12"/>
      <c r="L116" s="20"/>
    </row>
    <row r="117" spans="5:12" ht="13.5">
      <c r="E117" s="21"/>
      <c r="F117" s="22"/>
      <c r="G117" s="22"/>
      <c r="H117" s="22"/>
      <c r="I117" s="22"/>
      <c r="J117" s="22"/>
      <c r="K117" s="22"/>
      <c r="L117" s="23"/>
    </row>
    <row r="118" ht="13.5"/>
    <row r="119" ht="13.5"/>
    <row r="120" ht="13.5"/>
  </sheetData>
  <sheetProtection/>
  <mergeCells count="16">
    <mergeCell ref="F3:M3"/>
    <mergeCell ref="E13:E14"/>
    <mergeCell ref="E15:E16"/>
    <mergeCell ref="C25:N25"/>
    <mergeCell ref="F64:N64"/>
    <mergeCell ref="F62:N62"/>
    <mergeCell ref="E28:N29"/>
    <mergeCell ref="B1:C3"/>
    <mergeCell ref="C24:N24"/>
    <mergeCell ref="E31:N31"/>
    <mergeCell ref="E7:L7"/>
    <mergeCell ref="E8:L8"/>
    <mergeCell ref="E18:N18"/>
    <mergeCell ref="C21:M21"/>
    <mergeCell ref="C23:H23"/>
    <mergeCell ref="E19:M19"/>
  </mergeCells>
  <hyperlinks>
    <hyperlink ref="F116" r:id="rId1" display="TEL:077-524-4284   FAX:077-526-1802"/>
  </hyperlinks>
  <printOptions/>
  <pageMargins left="0.5118110236220472" right="0.35433070866141736" top="0.5905511811023623" bottom="0.2362204724409449" header="0.3937007874015748" footer="0.1968503937007874"/>
  <pageSetup horizontalDpi="1200" verticalDpi="1200" orientation="portrait" paperSize="9" scale="76" r:id="rId4"/>
  <headerFooter alignWithMargins="0">
    <oddFooter>&amp;L&amp;8
</oddFooter>
  </headerFooter>
  <rowBreaks count="1" manualBreakCount="1">
    <brk id="53" max="1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4"/>
  <sheetViews>
    <sheetView showGridLines="0" showZeros="0" view="pageBreakPreview" zoomScale="85" zoomScaleSheetLayoutView="85" zoomScalePageLayoutView="0" workbookViewId="0" topLeftCell="A23">
      <selection activeCell="D25" sqref="D25"/>
    </sheetView>
  </sheetViews>
  <sheetFormatPr defaultColWidth="9.00390625" defaultRowHeight="13.5"/>
  <cols>
    <col min="1" max="1" width="9.00390625" style="100" customWidth="1"/>
    <col min="2" max="2" width="14.00390625" style="115" customWidth="1"/>
    <col min="3" max="3" width="1.875" style="100" customWidth="1"/>
    <col min="4" max="4" width="10.125" style="100" customWidth="1"/>
    <col min="5" max="5" width="94.375" style="100" customWidth="1"/>
    <col min="6" max="10" width="1.875" style="100" customWidth="1"/>
    <col min="11" max="11" width="24.875" style="100" customWidth="1"/>
    <col min="12" max="16384" width="9.00390625" style="100" customWidth="1"/>
  </cols>
  <sheetData>
    <row r="1" ht="18.75">
      <c r="B1" s="146" t="s">
        <v>154</v>
      </c>
    </row>
    <row r="2" ht="13.5">
      <c r="E2" s="109" t="s">
        <v>163</v>
      </c>
    </row>
    <row r="3" ht="13.5">
      <c r="E3" s="109"/>
    </row>
    <row r="4" spans="2:5" ht="20.25" customHeight="1">
      <c r="B4" s="99" t="str">
        <f>'要項'!C5</f>
        <v>競技名称　</v>
      </c>
      <c r="D4" s="399" t="str">
        <f>'要項'!E5</f>
        <v>令和元年度滋賀県高等学校秋季総合体育大会テニス競技大会</v>
      </c>
      <c r="E4" s="400"/>
    </row>
    <row r="5" ht="10.5" customHeight="1">
      <c r="B5" s="101"/>
    </row>
    <row r="6" spans="2:4" ht="13.5">
      <c r="B6" s="101" t="str">
        <f>'要項'!C7</f>
        <v>主　　催　</v>
      </c>
      <c r="D6" s="100" t="str">
        <f>'要項'!E7</f>
        <v>滋賀県高等学校体育連盟</v>
      </c>
    </row>
    <row r="7" ht="4.5" customHeight="1">
      <c r="B7" s="101"/>
    </row>
    <row r="8" spans="2:5" ht="17.25">
      <c r="B8" s="382" t="str">
        <f>'要項'!C10</f>
        <v>大会日程　</v>
      </c>
      <c r="D8" s="102" t="str">
        <f>'要項'!E10</f>
        <v>令和元年</v>
      </c>
      <c r="E8" s="116" t="str">
        <f>'要項'!F10</f>
        <v>10月26日（土）～27日（日）</v>
      </c>
    </row>
    <row r="9" spans="2:5" ht="17.25">
      <c r="B9" s="383"/>
      <c r="D9" s="103"/>
      <c r="E9" s="117" t="str">
        <f>'要項'!F11</f>
        <v>10月31日（木）～11月2日（土）, 予備日11月3日（日） （予備日は守山会場のみ）</v>
      </c>
    </row>
    <row r="10" ht="4.5" customHeight="1">
      <c r="B10" s="101"/>
    </row>
    <row r="11" spans="2:11" ht="13.5">
      <c r="B11" s="379" t="str">
        <f>'要項'!C13</f>
        <v>大会会場　</v>
      </c>
      <c r="D11" s="104" t="str">
        <f>'要項'!E13</f>
        <v>男子</v>
      </c>
      <c r="E11" s="105" t="str">
        <f>'要項'!F13</f>
        <v>大津市 大石緑地スポーツ村 テニスコート</v>
      </c>
      <c r="K11" s="100" t="str">
        <f>'要項'!L13</f>
        <v>TEL（077）546-6369   </v>
      </c>
    </row>
    <row r="12" spans="2:5" ht="18.75">
      <c r="B12" s="380"/>
      <c r="D12" s="106"/>
      <c r="E12" s="118" t="str">
        <f>'要項'!F14</f>
        <v>〒520-2262  大津市大石淀１丁目３－３２       </v>
      </c>
    </row>
    <row r="13" spans="2:11" ht="13.5">
      <c r="B13" s="380"/>
      <c r="D13" s="104" t="str">
        <f>'要項'!E15</f>
        <v>女子</v>
      </c>
      <c r="E13" s="105" t="str">
        <f>'要項'!F15</f>
        <v>守山市民運動公園テニスコート</v>
      </c>
      <c r="K13" s="100" t="str">
        <f>'要項'!L15</f>
        <v>TEL（077）583-5354　</v>
      </c>
    </row>
    <row r="14" spans="2:5" ht="18.75">
      <c r="B14" s="381"/>
      <c r="D14" s="106"/>
      <c r="E14" s="118" t="str">
        <f>'要項'!F16</f>
        <v>〒524-0051 守山市三宅町100</v>
      </c>
    </row>
    <row r="15" ht="4.5" customHeight="1">
      <c r="B15" s="101"/>
    </row>
    <row r="16" spans="2:4" ht="13.5">
      <c r="B16" s="384" t="str">
        <f>'要項'!C18</f>
        <v>参加申込　</v>
      </c>
      <c r="D16" s="100" t="str">
        <f>'要項'!E18</f>
        <v>滋賀県高体連テニス専門部ホームページよりダウンロードした所定テンプレートに、
</v>
      </c>
    </row>
    <row r="17" spans="2:5" ht="13.5">
      <c r="B17" s="385"/>
      <c r="D17" s="100">
        <f>'要項'!E20</f>
        <v>0</v>
      </c>
      <c r="E17" s="100">
        <f>'要項'!F20</f>
        <v>0</v>
      </c>
    </row>
    <row r="18" ht="4.5" customHeight="1">
      <c r="B18" s="101"/>
    </row>
    <row r="19" spans="2:5" ht="13.5">
      <c r="B19" s="384" t="str">
        <f>'要項'!C28</f>
        <v>諸会議</v>
      </c>
      <c r="D19" s="387" t="str">
        <f>'要項'!E28</f>
        <v>テニス部顧問会議・ドロー会議   １０月１１日（金）　１０時００分～  会場：国際情報高校 
（午後より引き続き残り作業を行います。) （〒520-3016 滋賀県栗東市小野３６　TEL:077-554-0600）</v>
      </c>
      <c r="E19" s="388"/>
    </row>
    <row r="20" spans="2:5" ht="13.5">
      <c r="B20" s="385"/>
      <c r="D20" s="389"/>
      <c r="E20" s="390"/>
    </row>
    <row r="21" spans="2:5" ht="4.5" customHeight="1">
      <c r="B21" s="101"/>
      <c r="D21" s="138"/>
      <c r="E21" s="138"/>
    </row>
    <row r="22" spans="2:5" ht="28.5" customHeight="1">
      <c r="B22" s="384" t="str">
        <f>'要項'!C31</f>
        <v>大会使用球</v>
      </c>
      <c r="C22" s="130"/>
      <c r="D22" s="391" t="str">
        <f>'要項'!E31</f>
        <v>男女とも ウイルソン「ＵＳ ＯＰＥＮ ＥＸＴＲＡ ＤＵＴＹ（エクストラ・デューティー）」</v>
      </c>
      <c r="E22" s="392"/>
    </row>
    <row r="23" spans="2:5" ht="13.5">
      <c r="B23" s="386"/>
      <c r="C23" s="130"/>
      <c r="D23" s="393" t="e">
        <f>要項!#REF!</f>
        <v>#REF!</v>
      </c>
      <c r="E23" s="394"/>
    </row>
    <row r="24" spans="2:5" ht="13.5">
      <c r="B24" s="386"/>
      <c r="C24" s="130"/>
      <c r="D24" s="395"/>
      <c r="E24" s="396"/>
    </row>
    <row r="25" spans="2:5" ht="13.5">
      <c r="B25" s="385"/>
      <c r="D25" s="107" t="str">
        <f>'要項'!G32</f>
        <v>※試合当日、２個缶を各校で持参すること。</v>
      </c>
      <c r="E25" s="108"/>
    </row>
    <row r="26" ht="4.5" customHeight="1">
      <c r="B26" s="101"/>
    </row>
    <row r="27" spans="2:5" ht="13.5">
      <c r="B27" s="120" t="e">
        <f>要項!#REF!</f>
        <v>#REF!</v>
      </c>
      <c r="D27" s="391" t="e">
        <f>要項!#REF!</f>
        <v>#REF!</v>
      </c>
      <c r="E27" s="392"/>
    </row>
    <row r="28" spans="2:5" ht="13.5">
      <c r="B28" s="121"/>
      <c r="D28" s="397"/>
      <c r="E28" s="398"/>
    </row>
    <row r="29" ht="4.5" customHeight="1">
      <c r="B29" s="101"/>
    </row>
    <row r="30" spans="2:5" ht="13.5">
      <c r="B30" s="99" t="str">
        <f>'要項'!C34</f>
        <v>種　　目 </v>
      </c>
      <c r="D30" s="136" t="str">
        <f>'要項'!E34</f>
        <v>男女団体戦、男女シングルス、男女ダブルス</v>
      </c>
      <c r="E30" s="137"/>
    </row>
    <row r="31" spans="2:5" ht="4.5" customHeight="1">
      <c r="B31" s="101"/>
      <c r="D31" s="136"/>
      <c r="E31" s="137"/>
    </row>
    <row r="32" spans="2:11" ht="13.5">
      <c r="B32" s="401" t="str">
        <f>'要項'!C36</f>
        <v>競技方法</v>
      </c>
      <c r="C32" s="130"/>
      <c r="D32" s="109" t="str">
        <f>'要項'!E36</f>
        <v>ア</v>
      </c>
      <c r="E32" s="133" t="str">
        <f>'要項'!F36</f>
        <v>トーナメント方式とする。
</v>
      </c>
      <c r="F32" s="100">
        <f>'要項'!G36</f>
        <v>0</v>
      </c>
      <c r="G32" s="100">
        <f>'要項'!H36</f>
        <v>0</v>
      </c>
      <c r="H32" s="100">
        <f>'要項'!I36</f>
        <v>0</v>
      </c>
      <c r="I32" s="100">
        <f>'要項'!J36</f>
        <v>0</v>
      </c>
      <c r="J32" s="100">
        <f>'要項'!K36</f>
        <v>0</v>
      </c>
      <c r="K32" s="100">
        <f>'要項'!L36</f>
        <v>0</v>
      </c>
    </row>
    <row r="33" spans="2:11" ht="13.5">
      <c r="B33" s="402"/>
      <c r="C33" s="130"/>
      <c r="D33" s="109" t="str">
        <f>'要項'!E37</f>
        <v>イ</v>
      </c>
      <c r="E33" s="135" t="str">
        <f>'要項'!F37</f>
        <v>１セットマッチ、６ゲームズオールタイブレークとする。但し、団体戦の５～8位戦は4ゲームとする。</v>
      </c>
      <c r="F33" s="100">
        <f>'要項'!G37</f>
        <v>0</v>
      </c>
      <c r="G33" s="100">
        <f>'要項'!H37</f>
        <v>0</v>
      </c>
      <c r="H33" s="100">
        <f>'要項'!I37</f>
        <v>0</v>
      </c>
      <c r="I33" s="100">
        <f>'要項'!J37</f>
        <v>0</v>
      </c>
      <c r="J33" s="100">
        <f>'要項'!K37</f>
        <v>0</v>
      </c>
      <c r="K33" s="100">
        <f>'要項'!L37</f>
        <v>0</v>
      </c>
    </row>
    <row r="34" spans="2:11" ht="13.5">
      <c r="B34" s="402"/>
      <c r="C34" s="130"/>
      <c r="D34" s="109" t="str">
        <f>'要項'!E38</f>
        <v>ウ</v>
      </c>
      <c r="E34" s="113" t="str">
        <f>'要項'!F38</f>
        <v>（団体戦）　各高校男女各１チームによる複２組・単３人の学校対抗トーナメント戦で２、３位決定</v>
      </c>
      <c r="F34" s="100">
        <f>'要項'!G38</f>
        <v>0</v>
      </c>
      <c r="G34" s="100">
        <f>'要項'!H38</f>
        <v>0</v>
      </c>
      <c r="H34" s="100">
        <f>'要項'!I38</f>
        <v>0</v>
      </c>
      <c r="I34" s="100">
        <f>'要項'!J38</f>
        <v>0</v>
      </c>
      <c r="J34" s="100">
        <f>'要項'!K38</f>
        <v>0</v>
      </c>
      <c r="K34" s="100">
        <f>'要項'!L38</f>
        <v>0</v>
      </c>
    </row>
    <row r="35" spans="2:11" ht="13.5">
      <c r="B35" s="402"/>
      <c r="C35" s="130"/>
      <c r="D35" s="109">
        <f>'要項'!E39</f>
        <v>0</v>
      </c>
      <c r="E35" s="114" t="str">
        <f>'要項'!F39</f>
        <v>戦および８強以上の順位戦も行う。　同一選手が単複を兼ねて出場することはできない。</v>
      </c>
      <c r="F35" s="100">
        <f>'要項'!G39</f>
        <v>0</v>
      </c>
      <c r="G35" s="100">
        <f>'要項'!H39</f>
        <v>0</v>
      </c>
      <c r="H35" s="100">
        <f>'要項'!I39</f>
        <v>0</v>
      </c>
      <c r="I35" s="100">
        <f>'要項'!J39</f>
        <v>0</v>
      </c>
      <c r="J35" s="100">
        <f>'要項'!K39</f>
        <v>0</v>
      </c>
      <c r="K35" s="100">
        <f>'要項'!L39</f>
        <v>0</v>
      </c>
    </row>
    <row r="36" spans="2:11" ht="13.5">
      <c r="B36" s="402"/>
      <c r="C36" s="130"/>
      <c r="D36" s="109" t="str">
        <f>'要項'!E40</f>
        <v>エ</v>
      </c>
      <c r="E36" s="132" t="str">
        <f>'要項'!F40</f>
        <v>（個人戦）</v>
      </c>
      <c r="F36" s="100">
        <f>'要項'!G40</f>
        <v>0</v>
      </c>
      <c r="G36" s="100">
        <f>'要項'!H40</f>
        <v>0</v>
      </c>
      <c r="H36" s="100">
        <f>'要項'!I40</f>
        <v>0</v>
      </c>
      <c r="I36" s="100">
        <f>'要項'!J40</f>
        <v>0</v>
      </c>
      <c r="J36" s="100">
        <f>'要項'!K40</f>
        <v>0</v>
      </c>
      <c r="K36" s="100">
        <f>'要項'!L40</f>
        <v>0</v>
      </c>
    </row>
    <row r="37" spans="2:11" ht="13.5">
      <c r="B37" s="402"/>
      <c r="C37" s="130"/>
      <c r="D37" s="109" t="str">
        <f>'要項'!F41</f>
        <v>①</v>
      </c>
      <c r="E37" s="133" t="str">
        <f>'要項'!G41</f>
        <v>シングルス・ダブルスとも予選・本戦方式とする</v>
      </c>
      <c r="G37" s="100">
        <f>'要項'!H41</f>
        <v>0</v>
      </c>
      <c r="H37" s="100">
        <f>'要項'!I41</f>
        <v>0</v>
      </c>
      <c r="I37" s="100">
        <f>'要項'!J41</f>
        <v>0</v>
      </c>
      <c r="J37" s="100">
        <f>'要項'!K41</f>
        <v>0</v>
      </c>
      <c r="K37" s="100">
        <f>'要項'!L41</f>
        <v>0</v>
      </c>
    </row>
    <row r="38" spans="2:11" ht="13.5">
      <c r="B38" s="402"/>
      <c r="C38" s="130"/>
      <c r="D38" s="109" t="str">
        <f>'要項'!F42</f>
        <v>②</v>
      </c>
      <c r="E38" s="125" t="str">
        <f>'要項'!G42</f>
        <v>本戦はシングルス32本、ダブルスと16本とする。</v>
      </c>
      <c r="G38" s="100">
        <f>'要項'!H42</f>
        <v>0</v>
      </c>
      <c r="H38" s="100">
        <f>'要項'!I42</f>
        <v>0</v>
      </c>
      <c r="I38" s="100">
        <f>'要項'!J42</f>
        <v>0</v>
      </c>
      <c r="J38" s="100">
        <f>'要項'!K42</f>
        <v>0</v>
      </c>
      <c r="K38" s="100">
        <f>'要項'!L42</f>
        <v>0</v>
      </c>
    </row>
    <row r="39" spans="2:11" ht="13.5">
      <c r="B39" s="402"/>
      <c r="C39" s="130"/>
      <c r="D39" s="109" t="str">
        <f>'要項'!F43</f>
        <v>③</v>
      </c>
      <c r="E39" s="133" t="str">
        <f>'要項'!G43</f>
        <v>予選では、*促進ルールを採用する。</v>
      </c>
      <c r="G39" s="100">
        <f>'要項'!H43</f>
        <v>0</v>
      </c>
      <c r="H39" s="100">
        <f>'要項'!I43</f>
        <v>0</v>
      </c>
      <c r="I39" s="100">
        <f>'要項'!J43</f>
        <v>0</v>
      </c>
      <c r="J39" s="100">
        <f>'要項'!K43</f>
        <v>0</v>
      </c>
      <c r="K39" s="100">
        <f>'要項'!L43</f>
        <v>0</v>
      </c>
    </row>
    <row r="40" spans="2:11" ht="13.5">
      <c r="B40" s="402"/>
      <c r="C40" s="130"/>
      <c r="D40" s="109">
        <f>'要項'!F44</f>
        <v>0</v>
      </c>
      <c r="E40" s="125" t="str">
        <f>'要項'!G44</f>
        <v>*促進ルール：4本サーブ練習あり、ﾉｰｱﾄﾞﾊﾞﾝﾃｰｼﾞ制・ボールパーソン配置・速やかなチェンジエンド</v>
      </c>
      <c r="G40" s="100">
        <f>'要項'!H44</f>
        <v>0</v>
      </c>
      <c r="H40" s="100">
        <f>'要項'!I44</f>
        <v>0</v>
      </c>
      <c r="I40" s="100">
        <f>'要項'!J44</f>
        <v>0</v>
      </c>
      <c r="J40" s="100">
        <f>'要項'!K44</f>
        <v>0</v>
      </c>
      <c r="K40" s="100">
        <f>'要項'!L44</f>
        <v>0</v>
      </c>
    </row>
    <row r="41" spans="2:11" ht="13.5">
      <c r="B41" s="403"/>
      <c r="C41" s="130"/>
      <c r="D41" s="129">
        <f>'要項'!F45</f>
        <v>0</v>
      </c>
      <c r="E41" s="134" t="str">
        <f>'要項'!G45</f>
        <v>＜給水やタオルで汗をぬぐう以外は休憩を控える＞）</v>
      </c>
      <c r="G41" s="100">
        <f>'要項'!H45</f>
        <v>0</v>
      </c>
      <c r="H41" s="100">
        <f>'要項'!I45</f>
        <v>0</v>
      </c>
      <c r="I41" s="100">
        <f>'要項'!J45</f>
        <v>0</v>
      </c>
      <c r="J41" s="100">
        <f>'要項'!K45</f>
        <v>0</v>
      </c>
      <c r="K41" s="100">
        <f>'要項'!L45</f>
        <v>0</v>
      </c>
    </row>
    <row r="42" ht="6" customHeight="1">
      <c r="B42" s="101"/>
    </row>
    <row r="43" spans="2:10" ht="13.5">
      <c r="B43" s="384" t="str">
        <f>'要項'!C47</f>
        <v>参加制限等 </v>
      </c>
      <c r="C43" s="100">
        <f>'要項'!D47</f>
        <v>0</v>
      </c>
      <c r="D43" s="122" t="str">
        <f>'要項'!E47</f>
        <v>ア</v>
      </c>
      <c r="E43" s="123" t="str">
        <f>'要項'!F47</f>
        <v>滋賀県高等学校体育連盟テニス部に加盟している学校の１・２年生。</v>
      </c>
      <c r="F43" s="100">
        <f>'要項'!G47</f>
        <v>0</v>
      </c>
      <c r="G43" s="100">
        <f>'要項'!H47</f>
        <v>0</v>
      </c>
      <c r="H43" s="100">
        <f>'要項'!I47</f>
        <v>0</v>
      </c>
      <c r="I43" s="100">
        <f>'要項'!J47</f>
        <v>0</v>
      </c>
      <c r="J43" s="100">
        <f>'要項'!K47</f>
        <v>0</v>
      </c>
    </row>
    <row r="44" spans="2:10" ht="13.5">
      <c r="B44" s="386"/>
      <c r="C44" s="100">
        <f>'要項'!D48</f>
        <v>0</v>
      </c>
      <c r="D44" s="124" t="str">
        <f>'要項'!E48</f>
        <v>イ</v>
      </c>
      <c r="E44" s="125" t="str">
        <f>'要項'!F48</f>
        <v>各校割り当て参加本数: </v>
      </c>
      <c r="F44" s="100">
        <f>'要項'!G48</f>
        <v>0</v>
      </c>
      <c r="G44" s="100">
        <f>'要項'!H48</f>
        <v>0</v>
      </c>
      <c r="H44" s="100">
        <f>'要項'!I48</f>
        <v>0</v>
      </c>
      <c r="I44" s="100">
        <f>'要項'!J48</f>
        <v>0</v>
      </c>
      <c r="J44" s="100">
        <f>'要項'!K48</f>
        <v>0</v>
      </c>
    </row>
    <row r="45" spans="2:10" ht="13.5">
      <c r="B45" s="386"/>
      <c r="C45" s="100">
        <f>'要項'!D49</f>
        <v>0</v>
      </c>
      <c r="D45" s="124">
        <f>'要項'!E49</f>
        <v>0</v>
      </c>
      <c r="E45" s="125" t="str">
        <f>'要項'!G49</f>
        <v>シングルス８本、ダブルス１０本とし、以下の戦績をおさめた学校に付加（＋α）</v>
      </c>
      <c r="G45" s="100">
        <f>'要項'!H49</f>
        <v>0</v>
      </c>
      <c r="H45" s="100">
        <f>'要項'!I49</f>
        <v>0</v>
      </c>
      <c r="I45" s="100">
        <f>'要項'!J49</f>
        <v>0</v>
      </c>
      <c r="J45" s="100">
        <f>'要項'!K49</f>
        <v>0</v>
      </c>
    </row>
    <row r="46" spans="2:10" ht="13.5">
      <c r="B46" s="386"/>
      <c r="C46" s="100">
        <f>'要項'!D50</f>
        <v>0</v>
      </c>
      <c r="D46" s="126">
        <f>'要項'!E50</f>
        <v>0</v>
      </c>
      <c r="E46" s="125" t="str">
        <f>'要項'!G50</f>
        <v>を認める。但し、その選手が出場しない場合、付加は無いものとする。</v>
      </c>
      <c r="G46" s="100">
        <f>'要項'!H50</f>
        <v>0</v>
      </c>
      <c r="H46" s="100">
        <f>'要項'!I50</f>
        <v>0</v>
      </c>
      <c r="I46" s="100">
        <f>'要項'!J50</f>
        <v>0</v>
      </c>
      <c r="J46" s="100">
        <f>'要項'!K50</f>
        <v>0</v>
      </c>
    </row>
    <row r="47" spans="2:10" ht="13.5">
      <c r="B47" s="386"/>
      <c r="C47" s="100">
        <f>'要項'!D51</f>
        <v>0</v>
      </c>
      <c r="D47" s="126">
        <f>'要項'!E51</f>
        <v>0</v>
      </c>
      <c r="E47" s="125" t="str">
        <f>'要項'!G51</f>
        <v>・シングルス別枠  ：　近畿大会滋賀県予選シングルス　ベスト３２以上</v>
      </c>
      <c r="G47" s="100">
        <f>'要項'!H51</f>
        <v>0</v>
      </c>
      <c r="H47" s="100">
        <f>'要項'!I51</f>
        <v>0</v>
      </c>
      <c r="I47" s="100">
        <f>'要項'!J51</f>
        <v>0</v>
      </c>
      <c r="J47" s="100">
        <f>'要項'!K51</f>
        <v>0</v>
      </c>
    </row>
    <row r="48" spans="2:10" ht="13.5">
      <c r="B48" s="386"/>
      <c r="C48" s="100">
        <f>'要項'!D53</f>
        <v>0</v>
      </c>
      <c r="D48" s="126">
        <f>'要項'!E53</f>
        <v>0</v>
      </c>
      <c r="E48" s="125" t="str">
        <f>'要項'!G53</f>
        <v>　但し、２年生のみ　所属する学校の参加総数より低い順位のペアーは、エントリーを認める。　</v>
      </c>
      <c r="G48" s="100">
        <f>'要項'!H53</f>
        <v>0</v>
      </c>
      <c r="H48" s="100">
        <f>'要項'!I53</f>
        <v>0</v>
      </c>
      <c r="I48" s="100">
        <f>'要項'!J53</f>
        <v>0</v>
      </c>
      <c r="J48" s="100">
        <f>'要項'!K53</f>
        <v>0</v>
      </c>
    </row>
    <row r="49" spans="2:10" ht="13.5">
      <c r="B49" s="385"/>
      <c r="C49" s="100">
        <f>'要項'!D52</f>
        <v>0</v>
      </c>
      <c r="D49" s="127">
        <f>'要項'!E52</f>
        <v>0</v>
      </c>
      <c r="E49" s="128" t="str">
        <f>'要項'!G52</f>
        <v>・ダブルス別枠  　：　近畿大会滋賀県予選ダブルス　ベスト１６以上</v>
      </c>
      <c r="G49" s="100">
        <f>'要項'!H52</f>
        <v>0</v>
      </c>
      <c r="H49" s="100">
        <f>'要項'!I52</f>
        <v>0</v>
      </c>
      <c r="I49" s="100">
        <f>'要項'!J52</f>
        <v>0</v>
      </c>
      <c r="J49" s="100">
        <f>'要項'!K52</f>
        <v>0</v>
      </c>
    </row>
    <row r="50" ht="6" customHeight="1">
      <c r="B50" s="101"/>
    </row>
    <row r="51" spans="2:10" ht="13.5">
      <c r="B51" s="384" t="str">
        <f>'要項'!C57</f>
        <v>団体戦登録方法</v>
      </c>
      <c r="C51" s="100">
        <f>'要項'!D57</f>
        <v>0</v>
      </c>
      <c r="D51" s="122" t="str">
        <f>'要項'!E57</f>
        <v>ア</v>
      </c>
      <c r="E51" s="123" t="str">
        <f>'要項'!F57</f>
        <v>シングルス個人合計ポイント順位で少なくとも７名以上９名までを登録する。</v>
      </c>
      <c r="F51" s="100">
        <f>'要項'!G57</f>
        <v>0</v>
      </c>
      <c r="G51" s="100">
        <f>'要項'!H57</f>
        <v>0</v>
      </c>
      <c r="H51" s="100">
        <f>'要項'!I57</f>
        <v>0</v>
      </c>
      <c r="I51" s="100">
        <f>'要項'!J57</f>
        <v>0</v>
      </c>
      <c r="J51" s="100">
        <f>'要項'!K57</f>
        <v>0</v>
      </c>
    </row>
    <row r="52" spans="2:10" ht="13.5">
      <c r="B52" s="386"/>
      <c r="C52" s="100">
        <f>'要項'!D58</f>
        <v>0</v>
      </c>
      <c r="D52" s="124" t="str">
        <f>'要項'!E58</f>
        <v>イ</v>
      </c>
      <c r="E52" s="125" t="str">
        <f>'要項'!F58</f>
        <v>登録順位についてはそのポイント順に登録し、ポイントを持たない選手については校内順位に従う。</v>
      </c>
      <c r="F52" s="100">
        <f>'要項'!G58</f>
        <v>0</v>
      </c>
      <c r="G52" s="100">
        <f>'要項'!H58</f>
        <v>0</v>
      </c>
      <c r="H52" s="100">
        <f>'要項'!I58</f>
        <v>0</v>
      </c>
      <c r="I52" s="100">
        <f>'要項'!J58</f>
        <v>0</v>
      </c>
      <c r="J52" s="100">
        <f>'要項'!K58</f>
        <v>0</v>
      </c>
    </row>
    <row r="53" spans="2:10" ht="13.5">
      <c r="B53" s="386"/>
      <c r="C53" s="100">
        <f>'要項'!D59</f>
        <v>0</v>
      </c>
      <c r="D53" s="124" t="str">
        <f>'要項'!E59</f>
        <v>ウ</v>
      </c>
      <c r="E53" s="125" t="str">
        <f>'要項'!F59</f>
        <v>提出した選手順位表の変更および選手の変更は認めない。ただし、正当な理由があった場合には、</v>
      </c>
      <c r="F53" s="100">
        <f>'要項'!G59</f>
        <v>0</v>
      </c>
      <c r="G53" s="100">
        <f>'要項'!H59</f>
        <v>0</v>
      </c>
      <c r="H53" s="100">
        <f>'要項'!I59</f>
        <v>0</v>
      </c>
      <c r="I53" s="100">
        <f>'要項'!J59</f>
        <v>0</v>
      </c>
      <c r="J53" s="100">
        <f>'要項'!K59</f>
        <v>0</v>
      </c>
    </row>
    <row r="54" spans="2:10" ht="13.5">
      <c r="B54" s="385"/>
      <c r="C54" s="100">
        <f>'要項'!D60</f>
        <v>0</v>
      </c>
      <c r="D54" s="129">
        <f>'要項'!E60</f>
        <v>0</v>
      </c>
      <c r="E54" s="128" t="str">
        <f>'要項'!F60</f>
        <v>当日の顧問会議で認める場合がある。</v>
      </c>
      <c r="F54" s="100">
        <f>'要項'!G60</f>
        <v>0</v>
      </c>
      <c r="G54" s="100">
        <f>'要項'!H60</f>
        <v>0</v>
      </c>
      <c r="H54" s="100">
        <f>'要項'!I60</f>
        <v>0</v>
      </c>
      <c r="I54" s="100">
        <f>'要項'!J60</f>
        <v>0</v>
      </c>
      <c r="J54" s="100">
        <f>'要項'!K60</f>
        <v>0</v>
      </c>
    </row>
    <row r="55" spans="2:5" ht="6.75" customHeight="1">
      <c r="B55" s="111"/>
      <c r="D55" s="139"/>
      <c r="E55" s="110"/>
    </row>
    <row r="56" spans="2:10" ht="13.5">
      <c r="B56" s="373" t="str">
        <f>'要項'!C61</f>
        <v>競技上の注意</v>
      </c>
      <c r="C56" s="130">
        <f>'要項'!D61</f>
        <v>0</v>
      </c>
      <c r="D56" s="109" t="str">
        <f>'要項'!E61</f>
        <v>ア</v>
      </c>
      <c r="E56" s="112" t="str">
        <f>'要項'!F61</f>
        <v>個人戦・団体戦とも１セットマッチで６ゲームズオールで７ポイントタイブレーク制を採用する。</v>
      </c>
      <c r="F56" s="100">
        <f>'要項'!G61</f>
        <v>0</v>
      </c>
      <c r="G56" s="100">
        <f>'要項'!H61</f>
        <v>0</v>
      </c>
      <c r="H56" s="100">
        <f>'要項'!I61</f>
        <v>0</v>
      </c>
      <c r="I56" s="100">
        <f>'要項'!J61</f>
        <v>0</v>
      </c>
      <c r="J56" s="100">
        <f>'要項'!K61</f>
        <v>0</v>
      </c>
    </row>
    <row r="57" spans="2:10" ht="13.5">
      <c r="B57" s="374"/>
      <c r="C57" s="130">
        <f>'要項'!D62</f>
        <v>0</v>
      </c>
      <c r="D57" s="109" t="str">
        <f>'要項'!E62</f>
        <v>イ</v>
      </c>
      <c r="E57" s="140" t="str">
        <f>'要項'!F62</f>
        <v>個人戦の予選では試合前の練習時間は与えないが、本戦および団体戦初回戦では３分以内の練習</v>
      </c>
      <c r="F57" s="100">
        <f>'要項'!G62</f>
        <v>0</v>
      </c>
      <c r="G57" s="100">
        <f>'要項'!H62</f>
        <v>0</v>
      </c>
      <c r="H57" s="100">
        <f>'要項'!I62</f>
        <v>0</v>
      </c>
      <c r="I57" s="100">
        <f>'要項'!J62</f>
        <v>0</v>
      </c>
      <c r="J57" s="100">
        <f>'要項'!K62</f>
        <v>0</v>
      </c>
    </row>
    <row r="58" spans="2:10" ht="13.5">
      <c r="B58" s="374"/>
      <c r="C58" s="130">
        <f>'要項'!D63</f>
        <v>0</v>
      </c>
      <c r="D58" s="109">
        <f>'要項'!E63</f>
        <v>0</v>
      </c>
      <c r="E58" s="141" t="str">
        <f>'要項'!F63</f>
        <v>時間を与えることを原則とする。（それ以降は４本サーブのみ）</v>
      </c>
      <c r="F58" s="100">
        <f>'要項'!G63</f>
        <v>0</v>
      </c>
      <c r="G58" s="100">
        <f>'要項'!H63</f>
        <v>0</v>
      </c>
      <c r="H58" s="100">
        <f>'要項'!I63</f>
        <v>0</v>
      </c>
      <c r="I58" s="100">
        <f>'要項'!J63</f>
        <v>0</v>
      </c>
      <c r="J58" s="100">
        <f>'要項'!K63</f>
        <v>0</v>
      </c>
    </row>
    <row r="59" spans="2:10" ht="27">
      <c r="B59" s="374"/>
      <c r="C59" s="130">
        <f>'要項'!D64</f>
        <v>0</v>
      </c>
      <c r="D59" s="109" t="str">
        <f>'要項'!E64</f>
        <v>ウ</v>
      </c>
      <c r="E59" s="112" t="str">
        <f>'要項'!F64</f>
        <v>個人戦、団体戦とも、敗者によるS.C.U.とする。ただし、初戦のみ相互審判（S.C.U.）またはセルフジャッジとする。</v>
      </c>
      <c r="F59" s="100">
        <f>'要項'!G64</f>
        <v>0</v>
      </c>
      <c r="G59" s="100">
        <f>'要項'!H64</f>
        <v>0</v>
      </c>
      <c r="H59" s="100">
        <f>'要項'!I64</f>
        <v>0</v>
      </c>
      <c r="I59" s="100">
        <f>'要項'!J64</f>
        <v>0</v>
      </c>
      <c r="J59" s="100">
        <f>'要項'!K64</f>
        <v>0</v>
      </c>
    </row>
    <row r="60" spans="2:10" ht="13.5">
      <c r="B60" s="374"/>
      <c r="C60" s="130">
        <f>'要項'!D65</f>
        <v>0</v>
      </c>
      <c r="D60" s="109" t="str">
        <f>'要項'!E65</f>
        <v>エ</v>
      </c>
      <c r="E60" s="140" t="str">
        <f>'要項'!F65</f>
        <v>会場内およびその周辺でのボールを使用した練習は一切禁止する。</v>
      </c>
      <c r="F60" s="100">
        <f>'要項'!G65</f>
        <v>0</v>
      </c>
      <c r="G60" s="100">
        <f>'要項'!H65</f>
        <v>0</v>
      </c>
      <c r="H60" s="100">
        <f>'要項'!I65</f>
        <v>0</v>
      </c>
      <c r="I60" s="100">
        <f>'要項'!J65</f>
        <v>0</v>
      </c>
      <c r="J60" s="100">
        <f>'要項'!K65</f>
        <v>0</v>
      </c>
    </row>
    <row r="61" spans="2:10" ht="13.5">
      <c r="B61" s="374"/>
      <c r="C61" s="130">
        <f>'要項'!D66</f>
        <v>0</v>
      </c>
      <c r="D61" s="109" t="str">
        <f>'要項'!E66</f>
        <v>オ</v>
      </c>
      <c r="E61" s="125" t="str">
        <f>'要項'!F66</f>
        <v>（団体戦）複試合は適当に２組をつくり、単試合は残りの３～５名中の３名で登録の順位にしたがって</v>
      </c>
      <c r="F61" s="100">
        <f>'要項'!G66</f>
        <v>0</v>
      </c>
      <c r="G61" s="100">
        <f>'要項'!H66</f>
        <v>0</v>
      </c>
      <c r="H61" s="100">
        <f>'要項'!I66</f>
        <v>0</v>
      </c>
      <c r="I61" s="100">
        <f>'要項'!J66</f>
        <v>0</v>
      </c>
      <c r="J61" s="100">
        <f>'要項'!K66</f>
        <v>0</v>
      </c>
    </row>
    <row r="62" spans="2:10" ht="13.5">
      <c r="B62" s="374"/>
      <c r="C62" s="130">
        <f>'要項'!D67</f>
        <v>0</v>
      </c>
      <c r="D62" s="109">
        <f>'要項'!E67</f>
        <v>0</v>
      </c>
      <c r="E62" s="125" t="str">
        <f>'要項'!F67</f>
        <v>オーダーを作成し、試合前に本部に提出、承認を得なければならない。なお、複試合についてはその</v>
      </c>
      <c r="F62" s="100">
        <f>'要項'!G67</f>
        <v>0</v>
      </c>
      <c r="G62" s="100">
        <f>'要項'!H67</f>
        <v>0</v>
      </c>
      <c r="H62" s="100">
        <f>'要項'!I67</f>
        <v>0</v>
      </c>
      <c r="I62" s="100">
        <f>'要項'!J67</f>
        <v>0</v>
      </c>
      <c r="J62" s="100">
        <f>'要項'!K67</f>
        <v>0</v>
      </c>
    </row>
    <row r="63" spans="2:10" ht="13.5">
      <c r="B63" s="374"/>
      <c r="C63" s="130">
        <f>'要項'!D68</f>
        <v>0</v>
      </c>
      <c r="D63" s="109">
        <f>'要項'!E68</f>
        <v>0</v>
      </c>
      <c r="E63" s="125" t="str">
        <f>'要項'!F68</f>
        <v>実力順位により№１、№２とする。(ペアーの登録番号の和算の少数組を№１とし、和算同数の場合は</v>
      </c>
      <c r="F63" s="100">
        <f>'要項'!G68</f>
        <v>0</v>
      </c>
      <c r="G63" s="100">
        <f>'要項'!H68</f>
        <v>0</v>
      </c>
      <c r="H63" s="100">
        <f>'要項'!I68</f>
        <v>0</v>
      </c>
      <c r="I63" s="100">
        <f>'要項'!J68</f>
        <v>0</v>
      </c>
      <c r="J63" s="100">
        <f>'要項'!K68</f>
        <v>0</v>
      </c>
    </row>
    <row r="64" spans="2:10" ht="13.5">
      <c r="B64" s="374"/>
      <c r="C64" s="130">
        <f>'要項'!D69</f>
        <v>0</v>
      </c>
      <c r="D64" s="109">
        <f>'要項'!E69</f>
        <v>0</v>
      </c>
      <c r="E64" s="125" t="str">
        <f>'要項'!F69</f>
        <v>最上位登録者をふくむ組を№１とする)。また、試合順序は、原則として単№１、複№１、単№２、複№２、</v>
      </c>
      <c r="F64" s="100">
        <f>'要項'!G69</f>
        <v>0</v>
      </c>
      <c r="G64" s="100">
        <f>'要項'!H69</f>
        <v>0</v>
      </c>
      <c r="H64" s="100">
        <f>'要項'!I69</f>
        <v>0</v>
      </c>
      <c r="I64" s="100">
        <f>'要項'!J69</f>
        <v>0</v>
      </c>
      <c r="J64" s="100">
        <f>'要項'!K69</f>
        <v>0</v>
      </c>
    </row>
    <row r="65" spans="2:10" ht="27">
      <c r="B65" s="374"/>
      <c r="C65" s="130">
        <f>'要項'!D70</f>
        <v>0</v>
      </c>
      <c r="D65" s="109">
        <f>'要項'!E70</f>
        <v>0</v>
      </c>
      <c r="E65" s="125" t="str">
        <f>'要項'!F70</f>
        <v>単№３の順序で行うものとする。　　※例：４から６コート使用時、S1=４コート、D１=５コート、S2=６コート</v>
      </c>
      <c r="F65" s="100">
        <f>'要項'!G70</f>
        <v>0</v>
      </c>
      <c r="G65" s="100">
        <f>'要項'!H70</f>
        <v>0</v>
      </c>
      <c r="H65" s="100">
        <f>'要項'!I70</f>
        <v>0</v>
      </c>
      <c r="I65" s="100">
        <f>'要項'!J70</f>
        <v>0</v>
      </c>
      <c r="J65" s="100">
        <f>'要項'!K70</f>
        <v>0</v>
      </c>
    </row>
    <row r="66" spans="2:10" ht="13.5">
      <c r="B66" s="374"/>
      <c r="C66" s="130">
        <f>'要項'!D71</f>
        <v>0</v>
      </c>
      <c r="D66" s="109" t="str">
        <f>'要項'!E71</f>
        <v>カ</v>
      </c>
      <c r="E66" s="125" t="str">
        <f>'要項'!F71</f>
        <v>（選手の欠席の取扱いと監督・ベンチコーチについて）</v>
      </c>
      <c r="F66" s="100">
        <f>'要項'!G71</f>
        <v>0</v>
      </c>
      <c r="G66" s="100">
        <f>'要項'!H71</f>
        <v>0</v>
      </c>
      <c r="H66" s="100">
        <f>'要項'!I71</f>
        <v>0</v>
      </c>
      <c r="I66" s="100">
        <f>'要項'!J71</f>
        <v>0</v>
      </c>
      <c r="J66" s="100">
        <f>'要項'!K71</f>
        <v>0</v>
      </c>
    </row>
    <row r="67" spans="2:10" ht="13.5">
      <c r="B67" s="374"/>
      <c r="C67" s="130">
        <f>'要項'!D72</f>
        <v>0</v>
      </c>
      <c r="D67" s="109" t="str">
        <f>'要項'!E72</f>
        <v>①</v>
      </c>
      <c r="E67" s="125" t="str">
        <f>'要項'!F72</f>
        <v>競技実施に当たっては、顧問の引率を必要とする。諸事情により団体戦監督を変更する場合は、試合</v>
      </c>
      <c r="F67" s="100">
        <f>'要項'!G72</f>
        <v>0</v>
      </c>
      <c r="G67" s="100">
        <f>'要項'!H72</f>
        <v>0</v>
      </c>
      <c r="H67" s="100">
        <f>'要項'!I72</f>
        <v>0</v>
      </c>
      <c r="I67" s="100">
        <f>'要項'!J72</f>
        <v>0</v>
      </c>
      <c r="J67" s="100">
        <f>'要項'!K72</f>
        <v>0</v>
      </c>
    </row>
    <row r="68" spans="2:10" ht="13.5">
      <c r="B68" s="374"/>
      <c r="C68" s="130">
        <f>'要項'!D73</f>
        <v>0</v>
      </c>
      <c r="D68" s="109">
        <f>'要項'!E73</f>
        <v>0</v>
      </c>
      <c r="E68" s="125" t="str">
        <f>'要項'!F73</f>
        <v>当日の顧問会議までに委員長と各レフェリーに連絡すること。</v>
      </c>
      <c r="F68" s="100">
        <f>'要項'!G73</f>
        <v>0</v>
      </c>
      <c r="G68" s="100">
        <f>'要項'!H73</f>
        <v>0</v>
      </c>
      <c r="H68" s="100">
        <f>'要項'!I73</f>
        <v>0</v>
      </c>
      <c r="I68" s="100">
        <f>'要項'!J73</f>
        <v>0</v>
      </c>
      <c r="J68" s="100">
        <f>'要項'!K73</f>
        <v>0</v>
      </c>
    </row>
    <row r="69" spans="2:10" ht="13.5">
      <c r="B69" s="374"/>
      <c r="C69" s="130">
        <f>'要項'!D74</f>
        <v>0</v>
      </c>
      <c r="D69" s="109" t="str">
        <f>'要項'!E74</f>
        <v>②</v>
      </c>
      <c r="E69" s="125" t="str">
        <f>'要項'!F74</f>
        <v>監督は、競技開始時および競技中には必ず部員の指導・助言および管理に当たらねばならない。</v>
      </c>
      <c r="F69" s="100">
        <f>'要項'!G74</f>
        <v>0</v>
      </c>
      <c r="G69" s="100">
        <f>'要項'!H74</f>
        <v>0</v>
      </c>
      <c r="H69" s="100">
        <f>'要項'!I74</f>
        <v>0</v>
      </c>
      <c r="I69" s="100">
        <f>'要項'!J74</f>
        <v>0</v>
      </c>
      <c r="J69" s="100">
        <f>'要項'!K74</f>
        <v>0</v>
      </c>
    </row>
    <row r="70" spans="2:10" ht="13.5">
      <c r="B70" s="374"/>
      <c r="C70" s="130">
        <f>'要項'!D75</f>
        <v>0</v>
      </c>
      <c r="D70" s="109" t="str">
        <f>'要項'!E75</f>
        <v>③</v>
      </c>
      <c r="E70" s="125" t="str">
        <f>'要項'!F75</f>
        <v>団体戦当日、指定された時間に登録された選手（代表）が本部に出席を届けなければならない。</v>
      </c>
      <c r="F70" s="100">
        <f>'要項'!G75</f>
        <v>0</v>
      </c>
      <c r="G70" s="100">
        <f>'要項'!H75</f>
        <v>0</v>
      </c>
      <c r="H70" s="100">
        <f>'要項'!I75</f>
        <v>0</v>
      </c>
      <c r="I70" s="100">
        <f>'要項'!J75</f>
        <v>0</v>
      </c>
      <c r="J70" s="100">
        <f>'要項'!K75</f>
        <v>0</v>
      </c>
    </row>
    <row r="71" spans="2:10" ht="13.5">
      <c r="B71" s="374"/>
      <c r="C71" s="130">
        <f>'要項'!D76</f>
        <v>0</v>
      </c>
      <c r="D71" s="109" t="str">
        <f>'要項'!E76</f>
        <v>④</v>
      </c>
      <c r="E71" s="125" t="str">
        <f>'要項'!F76</f>
        <v>団体戦当日、選手の欠席により登録選手が７名以上そろわない場合はそのチームを棄権とする。</v>
      </c>
      <c r="F71" s="100">
        <f>'要項'!G76</f>
        <v>0</v>
      </c>
      <c r="G71" s="100">
        <f>'要項'!H76</f>
        <v>0</v>
      </c>
      <c r="H71" s="100">
        <f>'要項'!I76</f>
        <v>0</v>
      </c>
      <c r="I71" s="100">
        <f>'要項'!J76</f>
        <v>0</v>
      </c>
      <c r="J71" s="100">
        <f>'要項'!K76</f>
        <v>0</v>
      </c>
    </row>
    <row r="72" spans="2:10" ht="13.5">
      <c r="B72" s="374"/>
      <c r="C72" s="130">
        <f>'要項'!D77</f>
        <v>0</v>
      </c>
      <c r="D72" s="109" t="str">
        <f>'要項'!E77</f>
        <v>⑤</v>
      </c>
      <c r="E72" s="125" t="str">
        <f>'要項'!F77</f>
        <v>団体戦開始に当たっては、両校の監督・選手全員が整列し、「選手オーダー用紙」を交換する。</v>
      </c>
      <c r="F72" s="100">
        <f>'要項'!G77</f>
        <v>0</v>
      </c>
      <c r="G72" s="100">
        <f>'要項'!H77</f>
        <v>0</v>
      </c>
      <c r="H72" s="100">
        <f>'要項'!I77</f>
        <v>0</v>
      </c>
      <c r="I72" s="100">
        <f>'要項'!J77</f>
        <v>0</v>
      </c>
      <c r="J72" s="100">
        <f>'要項'!K77</f>
        <v>0</v>
      </c>
    </row>
    <row r="73" spans="2:10" ht="13.5">
      <c r="B73" s="374"/>
      <c r="C73" s="130">
        <f>'要項'!D78</f>
        <v>0</v>
      </c>
      <c r="D73" s="109" t="str">
        <f>'要項'!E78</f>
        <v>⑥</v>
      </c>
      <c r="E73" s="125" t="str">
        <f>'要項'!F78</f>
        <v>団体戦において複数面で進行する場合、監督が着席していないコートのベンチに登録選手が１名着席</v>
      </c>
      <c r="F73" s="100">
        <f>'要項'!G78</f>
        <v>0</v>
      </c>
      <c r="G73" s="100">
        <f>'要項'!H78</f>
        <v>0</v>
      </c>
      <c r="H73" s="100">
        <f>'要項'!I78</f>
        <v>0</v>
      </c>
      <c r="I73" s="100">
        <f>'要項'!J78</f>
        <v>0</v>
      </c>
      <c r="J73" s="100">
        <f>'要項'!K78</f>
        <v>0</v>
      </c>
    </row>
    <row r="74" spans="2:10" ht="13.5">
      <c r="B74" s="374"/>
      <c r="C74" s="130">
        <f>'要項'!D79</f>
        <v>0</v>
      </c>
      <c r="D74" s="109">
        <f>'要項'!E79</f>
        <v>0</v>
      </c>
      <c r="E74" s="141" t="str">
        <f>'要項'!F79</f>
        <v>してもよい。(複数にならないこと。）</v>
      </c>
      <c r="F74" s="100">
        <f>'要項'!G79</f>
        <v>0</v>
      </c>
      <c r="G74" s="100">
        <f>'要項'!H79</f>
        <v>0</v>
      </c>
      <c r="H74" s="100">
        <f>'要項'!I79</f>
        <v>0</v>
      </c>
      <c r="I74" s="100">
        <f>'要項'!J79</f>
        <v>0</v>
      </c>
      <c r="J74" s="100">
        <f>'要項'!K79</f>
        <v>0</v>
      </c>
    </row>
    <row r="75" spans="2:10" ht="13.5">
      <c r="B75" s="374"/>
      <c r="C75" s="130">
        <f>'要項'!D80</f>
        <v>0</v>
      </c>
      <c r="D75" s="109" t="str">
        <f>'要項'!E80</f>
        <v>キ</v>
      </c>
      <c r="E75" s="113" t="str">
        <f>'要項'!F80</f>
        <v>全国高体連テニス部の「服装規定」が定める清潔で礼儀正しいテニスウエアを着用すること。</v>
      </c>
      <c r="F75" s="100">
        <f>'要項'!G80</f>
        <v>0</v>
      </c>
      <c r="G75" s="100">
        <f>'要項'!H80</f>
        <v>0</v>
      </c>
      <c r="H75" s="100">
        <f>'要項'!I80</f>
        <v>0</v>
      </c>
      <c r="I75" s="100">
        <f>'要項'!J80</f>
        <v>0</v>
      </c>
      <c r="J75" s="100">
        <f>'要項'!K80</f>
        <v>0</v>
      </c>
    </row>
    <row r="76" spans="2:10" ht="13.5">
      <c r="B76" s="375"/>
      <c r="C76" s="130">
        <f>'要項'!D81</f>
        <v>0</v>
      </c>
      <c r="D76" s="129">
        <f>'要項'!E81</f>
        <v>0</v>
      </c>
      <c r="E76" s="210" t="str">
        <f>'要項'!F81</f>
        <v>靴は必ずテニスシューズのこと。監督も選手の服装規定に準ずることを原則とする。また、その他の規定</v>
      </c>
      <c r="F76" s="100">
        <f>'要項'!G81</f>
        <v>0</v>
      </c>
      <c r="G76" s="100">
        <f>'要項'!H81</f>
        <v>0</v>
      </c>
      <c r="H76" s="100">
        <f>'要項'!I81</f>
        <v>0</v>
      </c>
      <c r="I76" s="100">
        <f>'要項'!J81</f>
        <v>0</v>
      </c>
      <c r="J76" s="100">
        <f>'要項'!K81</f>
        <v>0</v>
      </c>
    </row>
    <row r="77" spans="2:5" ht="13.5">
      <c r="B77" s="101"/>
      <c r="D77" s="131"/>
      <c r="E77" s="209" t="str">
        <f>'要項'!$F$82</f>
        <v>（アクセサリー類・携帯電話等の禁止）等は別に定める本専門部の規定を遵守すること。</v>
      </c>
    </row>
    <row r="78" spans="2:5" ht="14.25">
      <c r="B78" s="376" t="str">
        <f>'要項'!$C$84</f>
        <v>競技日程（予定）</v>
      </c>
      <c r="C78" s="130"/>
      <c r="E78" s="133"/>
    </row>
    <row r="79" spans="2:5" ht="14.25">
      <c r="B79" s="377"/>
      <c r="C79" s="130"/>
      <c r="E79" s="133"/>
    </row>
    <row r="80" spans="2:5" ht="14.25">
      <c r="B80" s="377"/>
      <c r="C80" s="130"/>
      <c r="E80" s="133"/>
    </row>
    <row r="81" spans="2:5" ht="14.25">
      <c r="B81" s="377"/>
      <c r="C81" s="130"/>
      <c r="E81" s="133"/>
    </row>
    <row r="82" spans="2:5" ht="14.25">
      <c r="B82" s="377"/>
      <c r="C82" s="130"/>
      <c r="E82" s="133"/>
    </row>
    <row r="83" spans="2:5" ht="14.25">
      <c r="B83" s="377"/>
      <c r="C83" s="130"/>
      <c r="E83" s="133"/>
    </row>
    <row r="84" spans="2:5" ht="14.25">
      <c r="B84" s="377"/>
      <c r="C84" s="130"/>
      <c r="E84" s="133"/>
    </row>
    <row r="85" spans="2:5" ht="14.25">
      <c r="B85" s="377"/>
      <c r="C85" s="130"/>
      <c r="E85" s="133"/>
    </row>
    <row r="86" spans="2:5" ht="14.25">
      <c r="B86" s="377"/>
      <c r="C86" s="130"/>
      <c r="E86" s="133"/>
    </row>
    <row r="87" spans="2:5" ht="14.25">
      <c r="B87" s="377"/>
      <c r="C87" s="130"/>
      <c r="E87" s="133"/>
    </row>
    <row r="88" spans="2:5" ht="14.25">
      <c r="B88" s="377"/>
      <c r="C88" s="130"/>
      <c r="E88" s="133"/>
    </row>
    <row r="89" spans="2:5" ht="14.25">
      <c r="B89" s="377"/>
      <c r="C89" s="130"/>
      <c r="E89" s="133"/>
    </row>
    <row r="90" spans="2:5" ht="14.25">
      <c r="B90" s="377"/>
      <c r="C90" s="130"/>
      <c r="E90" s="133"/>
    </row>
    <row r="91" spans="2:5" ht="14.25">
      <c r="B91" s="377"/>
      <c r="C91" s="130"/>
      <c r="E91" s="133"/>
    </row>
    <row r="92" spans="2:5" ht="14.25">
      <c r="B92" s="377"/>
      <c r="C92" s="130"/>
      <c r="E92" s="133"/>
    </row>
    <row r="93" spans="2:5" ht="14.25">
      <c r="B93" s="377"/>
      <c r="C93" s="130"/>
      <c r="E93" s="133"/>
    </row>
    <row r="94" spans="2:5" ht="14.25">
      <c r="B94" s="377"/>
      <c r="C94" s="130"/>
      <c r="E94" s="133"/>
    </row>
    <row r="95" spans="2:5" ht="14.25">
      <c r="B95" s="377"/>
      <c r="C95" s="130"/>
      <c r="E95" s="134"/>
    </row>
    <row r="96" spans="2:5" ht="14.25">
      <c r="B96" s="378"/>
      <c r="C96" s="130"/>
      <c r="D96" s="136"/>
      <c r="E96" s="137"/>
    </row>
    <row r="97" spans="2:5" ht="9" customHeight="1">
      <c r="B97" s="111"/>
      <c r="D97" s="143"/>
      <c r="E97" s="143"/>
    </row>
    <row r="98" spans="2:6" ht="13.5">
      <c r="B98" s="364" t="str">
        <f>'要項'!C105</f>
        <v>その他　　　　 　　　</v>
      </c>
      <c r="C98" s="142">
        <f>'要項'!D105</f>
        <v>0</v>
      </c>
      <c r="D98" s="100">
        <f>'要項'!E105</f>
        <v>0</v>
      </c>
      <c r="E98" s="144">
        <f>'要項'!F105</f>
        <v>0</v>
      </c>
      <c r="F98" s="100">
        <f>'要項'!G105</f>
        <v>0</v>
      </c>
    </row>
    <row r="99" spans="2:6" ht="13.5">
      <c r="B99" s="365"/>
      <c r="C99" s="119" t="str">
        <f>'要項'!E106</f>
        <v>ア</v>
      </c>
      <c r="D99" s="367" t="str">
        <f>'要項'!F106</f>
        <v>本大会の結果、男女とも団体戦第２位までのチームには全国選抜高等学校 テニス大会近畿地区大会</v>
      </c>
      <c r="E99" s="368"/>
      <c r="F99" s="100">
        <f>'要項'!G106</f>
        <v>0</v>
      </c>
    </row>
    <row r="100" spans="2:6" ht="13.5">
      <c r="B100" s="365"/>
      <c r="C100" s="119">
        <f>'要項'!E107</f>
        <v>0</v>
      </c>
      <c r="D100" s="369" t="str">
        <f>'要項'!F107</f>
        <v>(11/16～17　奈良県明日香テニスコート)への出場資格をあたえる。</v>
      </c>
      <c r="E100" s="370"/>
      <c r="F100" s="100">
        <f>'要項'!G107</f>
        <v>0</v>
      </c>
    </row>
    <row r="101" spans="2:6" ht="13.5">
      <c r="B101" s="365"/>
      <c r="C101" s="119" t="str">
        <f>'要項'!E108</f>
        <v>イ</v>
      </c>
      <c r="D101" s="371" t="str">
        <f>'要項'!F108</f>
        <v>秋季総体団体シードを登録選手が保有する近畿大会県予選単ポイントで決定する。（近畿高校テニス</v>
      </c>
      <c r="E101" s="372"/>
      <c r="F101" s="100">
        <f>'要項'!G108</f>
        <v>0</v>
      </c>
    </row>
    <row r="102" spans="2:6" ht="13.5">
      <c r="B102" s="365"/>
      <c r="C102" s="119">
        <f>'要項'!E109</f>
        <v>0</v>
      </c>
      <c r="D102" s="360" t="str">
        <f>'要項'!F109</f>
        <v>大会県予選会でのポイント：64強１ポイント、３２強２p、１６強３p、８強４p、４強５p、２位６p、１位　７pとする。）</v>
      </c>
      <c r="E102" s="361"/>
      <c r="F102" s="100">
        <f>'要項'!G109</f>
        <v>0</v>
      </c>
    </row>
    <row r="103" spans="2:6" ht="13.5">
      <c r="B103" s="365"/>
      <c r="C103" s="119">
        <f>'要項'!E110</f>
        <v>0</v>
      </c>
      <c r="D103" s="360" t="str">
        <f>'要項'!F110</f>
        <v> 　但し、団体戦登録選手にポイント保有選手が二人以上を擁する学校をシード対象とする。</v>
      </c>
      <c r="E103" s="361"/>
      <c r="F103" s="100">
        <f>'要項'!G110</f>
        <v>0</v>
      </c>
    </row>
    <row r="104" spans="2:6" ht="13.5">
      <c r="B104" s="366"/>
      <c r="C104" s="145" t="str">
        <f>'要項'!E111</f>
        <v>ウ</v>
      </c>
      <c r="D104" s="362" t="str">
        <f>'要項'!F111</f>
        <v>本大会団体戦・個人戦単の上位校（者）に近畿公立高校テニス大会への出場資格をあたえる。</v>
      </c>
      <c r="E104" s="363"/>
      <c r="F104" s="100">
        <f>'要項'!G111</f>
        <v>0</v>
      </c>
    </row>
  </sheetData>
  <sheetProtection/>
  <mergeCells count="22">
    <mergeCell ref="D19:E20"/>
    <mergeCell ref="D22:E22"/>
    <mergeCell ref="D23:E24"/>
    <mergeCell ref="D27:E28"/>
    <mergeCell ref="D4:E4"/>
    <mergeCell ref="B32:B41"/>
    <mergeCell ref="B56:B76"/>
    <mergeCell ref="B78:B96"/>
    <mergeCell ref="B11:B14"/>
    <mergeCell ref="B8:B9"/>
    <mergeCell ref="B16:B17"/>
    <mergeCell ref="B19:B20"/>
    <mergeCell ref="B22:B25"/>
    <mergeCell ref="B43:B49"/>
    <mergeCell ref="B51:B54"/>
    <mergeCell ref="D103:E103"/>
    <mergeCell ref="D104:E104"/>
    <mergeCell ref="B98:B104"/>
    <mergeCell ref="D99:E99"/>
    <mergeCell ref="D100:E100"/>
    <mergeCell ref="D101:E101"/>
    <mergeCell ref="D102:E102"/>
  </mergeCells>
  <printOptions/>
  <pageMargins left="0.74" right="0.787" top="0.44" bottom="0.25" header="0.26" footer="0.13"/>
  <pageSetup fitToHeight="1" fitToWidth="1" horizontalDpi="600" verticalDpi="600" orientation="portrait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showGridLines="0" zoomScale="115" zoomScaleNormal="115" zoomScalePageLayoutView="0" workbookViewId="0" topLeftCell="A23">
      <selection activeCell="F37" sqref="F37"/>
    </sheetView>
  </sheetViews>
  <sheetFormatPr defaultColWidth="9.00390625" defaultRowHeight="13.5"/>
  <cols>
    <col min="1" max="1" width="6.00390625" style="53" customWidth="1"/>
    <col min="2" max="2" width="8.00390625" style="53" customWidth="1"/>
    <col min="3" max="8" width="14.25390625" style="32" customWidth="1"/>
    <col min="9" max="16384" width="9.00390625" style="53" customWidth="1"/>
  </cols>
  <sheetData>
    <row r="1" ht="13.5">
      <c r="B1" s="53" t="s">
        <v>46</v>
      </c>
    </row>
    <row r="2" ht="13.5">
      <c r="B2" s="52" t="s">
        <v>47</v>
      </c>
    </row>
    <row r="3" spans="2:8" ht="24.75" customHeight="1" thickBot="1">
      <c r="B3" s="211">
        <v>2019</v>
      </c>
      <c r="C3" s="54" t="s">
        <v>27</v>
      </c>
      <c r="D3" s="61" t="s">
        <v>29</v>
      </c>
      <c r="E3" s="54" t="s">
        <v>314</v>
      </c>
      <c r="F3" s="311" t="s">
        <v>315</v>
      </c>
      <c r="G3" s="54" t="s">
        <v>316</v>
      </c>
      <c r="H3" s="55" t="s">
        <v>324</v>
      </c>
    </row>
    <row r="4" spans="2:8" ht="79.5" customHeight="1" thickBot="1">
      <c r="B4" s="167" t="s">
        <v>21</v>
      </c>
      <c r="C4" s="296" t="s">
        <v>107</v>
      </c>
      <c r="D4" s="312" t="s">
        <v>282</v>
      </c>
      <c r="E4" s="295" t="s">
        <v>281</v>
      </c>
      <c r="F4" s="56" t="s">
        <v>280</v>
      </c>
      <c r="G4" s="296" t="s">
        <v>160</v>
      </c>
      <c r="H4" s="313" t="s">
        <v>318</v>
      </c>
    </row>
    <row r="5" spans="2:8" ht="24.75" customHeight="1" thickBot="1">
      <c r="B5" s="169" t="s">
        <v>23</v>
      </c>
      <c r="C5" s="404" t="str">
        <f>'要項'!O16</f>
        <v>大津市 大石緑地スポーツ村 テニスコート</v>
      </c>
      <c r="D5" s="405"/>
      <c r="E5" s="405"/>
      <c r="F5" s="405"/>
      <c r="G5" s="405"/>
      <c r="H5" s="406"/>
    </row>
    <row r="6" spans="2:8" ht="79.5" customHeight="1" thickBot="1" thickTop="1">
      <c r="B6" s="167" t="s">
        <v>19</v>
      </c>
      <c r="C6" s="165" t="s">
        <v>107</v>
      </c>
      <c r="D6" s="296" t="s">
        <v>319</v>
      </c>
      <c r="E6" s="309" t="s">
        <v>146</v>
      </c>
      <c r="F6" s="56" t="s">
        <v>111</v>
      </c>
      <c r="G6" s="317" t="s">
        <v>160</v>
      </c>
      <c r="H6" s="310" t="s">
        <v>159</v>
      </c>
    </row>
    <row r="7" spans="2:8" ht="24.75" customHeight="1">
      <c r="B7" s="168" t="s">
        <v>23</v>
      </c>
      <c r="C7" s="407" t="str">
        <f>'要項'!O18</f>
        <v>守山市民運動公園テニスコート</v>
      </c>
      <c r="D7" s="408"/>
      <c r="E7" s="408"/>
      <c r="F7" s="408"/>
      <c r="G7" s="408"/>
      <c r="H7" s="409"/>
    </row>
    <row r="10" ht="13.5">
      <c r="C10" s="76" t="s">
        <v>110</v>
      </c>
    </row>
    <row r="11" spans="2:7" ht="74.25" customHeight="1">
      <c r="B11" s="74" t="s">
        <v>19</v>
      </c>
      <c r="C11" s="75" t="s">
        <v>107</v>
      </c>
      <c r="D11" s="75" t="s">
        <v>114</v>
      </c>
      <c r="E11" s="75" t="s">
        <v>108</v>
      </c>
      <c r="F11" s="75" t="s">
        <v>102</v>
      </c>
      <c r="G11" s="75" t="s">
        <v>109</v>
      </c>
    </row>
    <row r="15" spans="2:8" ht="13.5">
      <c r="B15" s="89" t="s">
        <v>158</v>
      </c>
      <c r="C15" s="90"/>
      <c r="D15" s="90"/>
      <c r="E15" s="90"/>
      <c r="F15" s="90"/>
      <c r="G15" s="90"/>
      <c r="H15" s="90"/>
    </row>
    <row r="16" ht="13.5">
      <c r="B16" s="52" t="s">
        <v>47</v>
      </c>
    </row>
    <row r="17" spans="2:8" ht="13.5">
      <c r="B17" s="147"/>
      <c r="C17" s="148" t="s">
        <v>133</v>
      </c>
      <c r="D17" s="149" t="s">
        <v>134</v>
      </c>
      <c r="E17" s="150" t="s">
        <v>135</v>
      </c>
      <c r="F17" s="150" t="s">
        <v>136</v>
      </c>
      <c r="G17" s="150" t="s">
        <v>137</v>
      </c>
      <c r="H17" s="151" t="s">
        <v>138</v>
      </c>
    </row>
    <row r="18" spans="2:8" ht="67.5">
      <c r="B18" s="152" t="s">
        <v>21</v>
      </c>
      <c r="C18" s="153" t="s">
        <v>42</v>
      </c>
      <c r="D18" s="154" t="s">
        <v>113</v>
      </c>
      <c r="E18" s="155" t="s">
        <v>145</v>
      </c>
      <c r="F18" s="156" t="s">
        <v>111</v>
      </c>
      <c r="G18" s="156" t="s">
        <v>155</v>
      </c>
      <c r="H18" s="157" t="s">
        <v>156</v>
      </c>
    </row>
    <row r="19" spans="2:8" ht="13.5">
      <c r="B19" s="158" t="s">
        <v>23</v>
      </c>
      <c r="C19" s="159" t="s">
        <v>123</v>
      </c>
      <c r="D19" s="160" t="str">
        <f>$C$5</f>
        <v>大津市 大石緑地スポーツ村 テニスコート</v>
      </c>
      <c r="E19" s="161" t="str">
        <f>$C$5</f>
        <v>大津市 大石緑地スポーツ村 テニスコート</v>
      </c>
      <c r="F19" s="159" t="str">
        <f>$C$5</f>
        <v>大津市 大石緑地スポーツ村 テニスコート</v>
      </c>
      <c r="G19" s="159" t="str">
        <f>$C$5</f>
        <v>大津市 大石緑地スポーツ村 テニスコート</v>
      </c>
      <c r="H19" s="160" t="str">
        <f>H21</f>
        <v>彦根総合運動場</v>
      </c>
    </row>
    <row r="20" spans="2:8" ht="93" customHeight="1">
      <c r="B20" s="162" t="s">
        <v>19</v>
      </c>
      <c r="C20" s="163" t="s">
        <v>107</v>
      </c>
      <c r="D20" s="157" t="s">
        <v>112</v>
      </c>
      <c r="E20" s="155" t="s">
        <v>146</v>
      </c>
      <c r="F20" s="156" t="s">
        <v>111</v>
      </c>
      <c r="G20" s="156" t="s">
        <v>144</v>
      </c>
      <c r="H20" s="157" t="s">
        <v>147</v>
      </c>
    </row>
    <row r="21" spans="2:8" ht="24.75" customHeight="1">
      <c r="B21" s="164" t="s">
        <v>23</v>
      </c>
      <c r="C21" s="159" t="s">
        <v>122</v>
      </c>
      <c r="D21" s="160" t="str">
        <f>$C$7</f>
        <v>守山市民運動公園テニスコート</v>
      </c>
      <c r="E21" s="161" t="str">
        <f>$C$7</f>
        <v>守山市民運動公園テニスコート</v>
      </c>
      <c r="F21" s="159" t="str">
        <f>$C$7</f>
        <v>守山市民運動公園テニスコート</v>
      </c>
      <c r="G21" s="159" t="str">
        <f>$C$7</f>
        <v>守山市民運動公園テニスコート</v>
      </c>
      <c r="H21" s="160" t="s">
        <v>122</v>
      </c>
    </row>
    <row r="22" spans="2:8" ht="93" customHeight="1">
      <c r="B22" s="57"/>
      <c r="C22" s="58" t="s">
        <v>149</v>
      </c>
      <c r="D22" s="59"/>
      <c r="E22" s="59"/>
      <c r="F22" s="59"/>
      <c r="G22" s="59"/>
      <c r="H22" s="55"/>
    </row>
    <row r="23" spans="2:8" ht="13.5">
      <c r="B23" s="84"/>
      <c r="C23" s="87" t="s">
        <v>148</v>
      </c>
      <c r="D23" s="85"/>
      <c r="E23" s="87"/>
      <c r="F23" s="85"/>
      <c r="G23" s="85"/>
      <c r="H23" s="86"/>
    </row>
    <row r="24" spans="2:8" ht="13.5">
      <c r="B24" s="92"/>
      <c r="C24" s="93" t="s">
        <v>149</v>
      </c>
      <c r="D24" s="94"/>
      <c r="E24" s="94"/>
      <c r="F24" s="94"/>
      <c r="G24" s="94"/>
      <c r="H24" s="91"/>
    </row>
    <row r="25" spans="2:8" ht="13.5">
      <c r="B25" s="95"/>
      <c r="C25" s="96" t="s">
        <v>151</v>
      </c>
      <c r="D25" s="97"/>
      <c r="E25" s="96"/>
      <c r="F25" s="97"/>
      <c r="G25" s="97"/>
      <c r="H25" s="98"/>
    </row>
  </sheetData>
  <sheetProtection/>
  <mergeCells count="2">
    <mergeCell ref="C5:H5"/>
    <mergeCell ref="C7:H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C10" sqref="C10:C13"/>
    </sheetView>
  </sheetViews>
  <sheetFormatPr defaultColWidth="9.00390625" defaultRowHeight="13.5"/>
  <cols>
    <col min="1" max="1" width="13.00390625" style="0" customWidth="1"/>
    <col min="2" max="2" width="22.25390625" style="0" customWidth="1"/>
    <col min="3" max="3" width="24.375" style="0" customWidth="1"/>
    <col min="4" max="4" width="4.50390625" style="0" customWidth="1"/>
    <col min="5" max="15" width="6.00390625" style="32" customWidth="1"/>
  </cols>
  <sheetData>
    <row r="1" spans="1:3" ht="14.25" thickBot="1">
      <c r="A1" s="31" t="s">
        <v>18</v>
      </c>
      <c r="B1" s="31"/>
      <c r="C1" s="31"/>
    </row>
    <row r="2" spans="1:3" ht="27.75" customHeight="1" thickBot="1">
      <c r="A2" s="33"/>
      <c r="B2" s="34" t="s">
        <v>20</v>
      </c>
      <c r="C2" s="35" t="s">
        <v>22</v>
      </c>
    </row>
    <row r="3" spans="1:3" ht="27" customHeight="1" thickBot="1">
      <c r="A3" s="36" t="s">
        <v>24</v>
      </c>
      <c r="B3" s="37" t="s">
        <v>25</v>
      </c>
      <c r="C3" s="38" t="s">
        <v>26</v>
      </c>
    </row>
    <row r="4" spans="1:3" ht="57.75" customHeight="1">
      <c r="A4" s="39" t="s">
        <v>27</v>
      </c>
      <c r="B4" s="72"/>
      <c r="C4" s="73" t="s">
        <v>28</v>
      </c>
    </row>
    <row r="5" spans="1:3" ht="13.5" customHeight="1">
      <c r="A5" s="40" t="s">
        <v>29</v>
      </c>
      <c r="B5" s="422" t="s">
        <v>101</v>
      </c>
      <c r="C5" s="415" t="s">
        <v>30</v>
      </c>
    </row>
    <row r="6" spans="1:3" ht="13.5" customHeight="1">
      <c r="A6" s="41"/>
      <c r="B6" s="423"/>
      <c r="C6" s="425"/>
    </row>
    <row r="7" spans="1:3" ht="13.5" customHeight="1">
      <c r="A7" s="41"/>
      <c r="B7" s="423"/>
      <c r="C7" s="425"/>
    </row>
    <row r="8" spans="1:3" ht="13.5" customHeight="1" thickBot="1">
      <c r="A8" s="42"/>
      <c r="B8" s="424"/>
      <c r="C8" s="426"/>
    </row>
    <row r="9" spans="1:15" ht="56.25" customHeight="1">
      <c r="A9" s="39" t="s">
        <v>31</v>
      </c>
      <c r="B9" s="43" t="s">
        <v>32</v>
      </c>
      <c r="C9" s="44" t="s">
        <v>43</v>
      </c>
      <c r="E9"/>
      <c r="F9"/>
      <c r="G9"/>
      <c r="H9"/>
      <c r="I9"/>
      <c r="J9"/>
      <c r="K9"/>
      <c r="L9"/>
      <c r="M9"/>
      <c r="N9"/>
      <c r="O9"/>
    </row>
    <row r="10" spans="1:15" ht="14.25" customHeight="1">
      <c r="A10" s="40" t="s">
        <v>33</v>
      </c>
      <c r="B10" s="427" t="s">
        <v>45</v>
      </c>
      <c r="C10" s="429" t="s">
        <v>34</v>
      </c>
      <c r="E10"/>
      <c r="F10"/>
      <c r="G10"/>
      <c r="H10"/>
      <c r="I10"/>
      <c r="J10"/>
      <c r="K10"/>
      <c r="L10"/>
      <c r="M10"/>
      <c r="N10"/>
      <c r="O10"/>
    </row>
    <row r="11" spans="1:15" ht="14.25" customHeight="1">
      <c r="A11" s="41"/>
      <c r="B11" s="423"/>
      <c r="C11" s="430"/>
      <c r="E11"/>
      <c r="F11"/>
      <c r="G11"/>
      <c r="H11"/>
      <c r="I11"/>
      <c r="J11"/>
      <c r="K11"/>
      <c r="L11"/>
      <c r="M11"/>
      <c r="N11"/>
      <c r="O11"/>
    </row>
    <row r="12" spans="1:15" ht="14.25" customHeight="1">
      <c r="A12" s="41"/>
      <c r="B12" s="423"/>
      <c r="C12" s="430"/>
      <c r="E12"/>
      <c r="F12"/>
      <c r="G12"/>
      <c r="H12"/>
      <c r="I12"/>
      <c r="J12"/>
      <c r="K12"/>
      <c r="L12"/>
      <c r="M12"/>
      <c r="N12"/>
      <c r="O12"/>
    </row>
    <row r="13" spans="1:15" ht="14.25" customHeight="1">
      <c r="A13" s="45"/>
      <c r="B13" s="428"/>
      <c r="C13" s="431"/>
      <c r="E13"/>
      <c r="F13"/>
      <c r="G13"/>
      <c r="H13"/>
      <c r="I13"/>
      <c r="J13"/>
      <c r="K13"/>
      <c r="L13"/>
      <c r="M13"/>
      <c r="N13"/>
      <c r="O13"/>
    </row>
    <row r="14" spans="1:15" ht="29.25" customHeight="1">
      <c r="A14" s="40" t="s">
        <v>35</v>
      </c>
      <c r="B14" s="413" t="s">
        <v>34</v>
      </c>
      <c r="C14" s="415" t="s">
        <v>44</v>
      </c>
      <c r="E14"/>
      <c r="F14"/>
      <c r="G14"/>
      <c r="H14"/>
      <c r="I14"/>
      <c r="J14"/>
      <c r="K14"/>
      <c r="L14"/>
      <c r="M14"/>
      <c r="N14"/>
      <c r="O14"/>
    </row>
    <row r="15" spans="1:15" ht="29.25" customHeight="1">
      <c r="A15" s="45"/>
      <c r="B15" s="414"/>
      <c r="C15" s="416"/>
      <c r="E15"/>
      <c r="F15"/>
      <c r="G15"/>
      <c r="H15"/>
      <c r="I15"/>
      <c r="J15"/>
      <c r="K15"/>
      <c r="L15"/>
      <c r="M15"/>
      <c r="N15"/>
      <c r="O15"/>
    </row>
    <row r="16" spans="1:15" ht="29.25" customHeight="1">
      <c r="A16" s="40" t="s">
        <v>36</v>
      </c>
      <c r="B16" s="417" t="s">
        <v>37</v>
      </c>
      <c r="C16" s="415" t="s">
        <v>38</v>
      </c>
      <c r="D16" s="46"/>
      <c r="E16"/>
      <c r="F16"/>
      <c r="G16"/>
      <c r="H16"/>
      <c r="I16"/>
      <c r="J16"/>
      <c r="K16"/>
      <c r="L16"/>
      <c r="M16"/>
      <c r="N16"/>
      <c r="O16"/>
    </row>
    <row r="17" spans="1:15" ht="16.5" customHeight="1">
      <c r="A17" s="41"/>
      <c r="B17" s="418"/>
      <c r="C17" s="420"/>
      <c r="E17"/>
      <c r="F17"/>
      <c r="G17"/>
      <c r="H17"/>
      <c r="I17"/>
      <c r="J17"/>
      <c r="K17"/>
      <c r="L17"/>
      <c r="M17"/>
      <c r="N17"/>
      <c r="O17"/>
    </row>
    <row r="18" spans="1:15" ht="16.5" customHeight="1" thickBot="1">
      <c r="A18" s="42"/>
      <c r="B18" s="419"/>
      <c r="C18" s="421"/>
      <c r="E18"/>
      <c r="F18"/>
      <c r="G18"/>
      <c r="H18"/>
      <c r="I18"/>
      <c r="J18"/>
      <c r="K18"/>
      <c r="L18"/>
      <c r="M18"/>
      <c r="N18"/>
      <c r="O18"/>
    </row>
    <row r="19" spans="1:15" ht="17.25" customHeight="1">
      <c r="A19" s="47" t="s">
        <v>39</v>
      </c>
      <c r="B19" s="48" t="s">
        <v>40</v>
      </c>
      <c r="C19" s="410"/>
      <c r="E19"/>
      <c r="F19"/>
      <c r="G19"/>
      <c r="H19"/>
      <c r="I19"/>
      <c r="J19"/>
      <c r="K19"/>
      <c r="L19"/>
      <c r="M19"/>
      <c r="N19"/>
      <c r="O19"/>
    </row>
    <row r="20" spans="1:15" ht="17.25" customHeight="1">
      <c r="A20" s="49"/>
      <c r="B20" s="28" t="s">
        <v>41</v>
      </c>
      <c r="C20" s="411"/>
      <c r="E20"/>
      <c r="F20"/>
      <c r="G20"/>
      <c r="H20"/>
      <c r="I20"/>
      <c r="J20"/>
      <c r="K20"/>
      <c r="L20"/>
      <c r="M20"/>
      <c r="N20"/>
      <c r="O20"/>
    </row>
    <row r="21" spans="1:15" ht="17.25" customHeight="1">
      <c r="A21" s="50"/>
      <c r="B21" s="27"/>
      <c r="C21" s="412"/>
      <c r="E21"/>
      <c r="F21"/>
      <c r="G21"/>
      <c r="H21"/>
      <c r="I21"/>
      <c r="J21"/>
      <c r="K21"/>
      <c r="L21"/>
      <c r="M21"/>
      <c r="N21"/>
      <c r="O21"/>
    </row>
    <row r="22" spans="1:15" ht="13.5">
      <c r="A22" s="51"/>
      <c r="B22" s="51"/>
      <c r="C22" s="51"/>
      <c r="E22"/>
      <c r="F22"/>
      <c r="G22"/>
      <c r="H22"/>
      <c r="I22"/>
      <c r="J22"/>
      <c r="K22"/>
      <c r="L22"/>
      <c r="M22"/>
      <c r="N22"/>
      <c r="O22"/>
    </row>
    <row r="23" spans="1:15" ht="13.5">
      <c r="A23" s="51"/>
      <c r="B23" s="51"/>
      <c r="C23" s="51"/>
      <c r="E23"/>
      <c r="F23"/>
      <c r="G23"/>
      <c r="H23"/>
      <c r="I23"/>
      <c r="J23"/>
      <c r="K23"/>
      <c r="L23"/>
      <c r="M23"/>
      <c r="N23"/>
      <c r="O23"/>
    </row>
    <row r="24" spans="5:15" ht="13.5">
      <c r="E24"/>
      <c r="F24"/>
      <c r="G24"/>
      <c r="H24"/>
      <c r="I24"/>
      <c r="J24"/>
      <c r="K24"/>
      <c r="L24"/>
      <c r="M24"/>
      <c r="N24"/>
      <c r="O24"/>
    </row>
    <row r="25" spans="5:15" ht="13.5">
      <c r="E25"/>
      <c r="F25"/>
      <c r="G25"/>
      <c r="H25"/>
      <c r="I25"/>
      <c r="J25"/>
      <c r="K25"/>
      <c r="L25"/>
      <c r="M25"/>
      <c r="N25"/>
      <c r="O25"/>
    </row>
    <row r="26" spans="5:15" ht="13.5">
      <c r="E26"/>
      <c r="F26"/>
      <c r="G26"/>
      <c r="H26"/>
      <c r="I26"/>
      <c r="J26"/>
      <c r="K26"/>
      <c r="L26"/>
      <c r="M26"/>
      <c r="N26"/>
      <c r="O26"/>
    </row>
    <row r="27" spans="5:15" ht="13.5">
      <c r="E27"/>
      <c r="F27"/>
      <c r="G27"/>
      <c r="H27"/>
      <c r="I27"/>
      <c r="J27"/>
      <c r="K27"/>
      <c r="L27"/>
      <c r="M27"/>
      <c r="N27"/>
      <c r="O27"/>
    </row>
    <row r="28" spans="5:15" ht="13.5">
      <c r="E28"/>
      <c r="F28"/>
      <c r="G28"/>
      <c r="H28"/>
      <c r="I28"/>
      <c r="J28"/>
      <c r="K28"/>
      <c r="L28"/>
      <c r="M28"/>
      <c r="N28"/>
      <c r="O28"/>
    </row>
    <row r="29" spans="5:15" ht="13.5">
      <c r="E29"/>
      <c r="F29"/>
      <c r="G29"/>
      <c r="H29"/>
      <c r="I29"/>
      <c r="J29"/>
      <c r="K29"/>
      <c r="L29"/>
      <c r="M29"/>
      <c r="N29"/>
      <c r="O29"/>
    </row>
    <row r="30" spans="5:15" ht="13.5">
      <c r="E30"/>
      <c r="F30"/>
      <c r="G30"/>
      <c r="H30"/>
      <c r="I30"/>
      <c r="J30"/>
      <c r="K30"/>
      <c r="L30"/>
      <c r="M30"/>
      <c r="N30"/>
      <c r="O30"/>
    </row>
    <row r="31" spans="5:15" ht="13.5">
      <c r="E31"/>
      <c r="F31"/>
      <c r="G31"/>
      <c r="H31"/>
      <c r="I31"/>
      <c r="J31"/>
      <c r="K31"/>
      <c r="L31"/>
      <c r="M31"/>
      <c r="N31"/>
      <c r="O31"/>
    </row>
    <row r="32" spans="5:15" ht="13.5">
      <c r="E32"/>
      <c r="F32"/>
      <c r="G32"/>
      <c r="H32"/>
      <c r="I32"/>
      <c r="J32"/>
      <c r="K32"/>
      <c r="L32"/>
      <c r="M32"/>
      <c r="N32"/>
      <c r="O32"/>
    </row>
    <row r="33" spans="5:15" ht="13.5">
      <c r="E33"/>
      <c r="F33"/>
      <c r="G33"/>
      <c r="H33"/>
      <c r="I33"/>
      <c r="J33"/>
      <c r="K33"/>
      <c r="L33"/>
      <c r="M33"/>
      <c r="N33"/>
      <c r="O33"/>
    </row>
    <row r="34" spans="5:15" ht="13.5">
      <c r="E34"/>
      <c r="F34"/>
      <c r="G34"/>
      <c r="H34"/>
      <c r="I34"/>
      <c r="J34"/>
      <c r="K34"/>
      <c r="L34"/>
      <c r="M34"/>
      <c r="N34"/>
      <c r="O34"/>
    </row>
    <row r="35" spans="5:15" ht="13.5">
      <c r="E35"/>
      <c r="F35"/>
      <c r="G35"/>
      <c r="H35"/>
      <c r="I35"/>
      <c r="J35"/>
      <c r="K35"/>
      <c r="L35"/>
      <c r="M35"/>
      <c r="N35"/>
      <c r="O35"/>
    </row>
    <row r="36" spans="5:15" ht="13.5">
      <c r="E36"/>
      <c r="F36"/>
      <c r="G36"/>
      <c r="H36"/>
      <c r="I36"/>
      <c r="J36"/>
      <c r="K36"/>
      <c r="L36"/>
      <c r="M36"/>
      <c r="N36"/>
      <c r="O36"/>
    </row>
    <row r="37" spans="5:15" ht="13.5">
      <c r="E37"/>
      <c r="F37"/>
      <c r="G37"/>
      <c r="H37"/>
      <c r="I37"/>
      <c r="J37"/>
      <c r="K37"/>
      <c r="L37"/>
      <c r="M37"/>
      <c r="N37"/>
      <c r="O37"/>
    </row>
    <row r="38" spans="5:15" ht="13.5">
      <c r="E38"/>
      <c r="F38"/>
      <c r="G38"/>
      <c r="H38"/>
      <c r="I38"/>
      <c r="J38"/>
      <c r="K38"/>
      <c r="L38"/>
      <c r="M38"/>
      <c r="N38"/>
      <c r="O38"/>
    </row>
    <row r="39" spans="5:15" ht="13.5">
      <c r="E39"/>
      <c r="F39"/>
      <c r="G39"/>
      <c r="H39"/>
      <c r="I39"/>
      <c r="J39"/>
      <c r="K39"/>
      <c r="L39"/>
      <c r="M39"/>
      <c r="N39"/>
      <c r="O39"/>
    </row>
    <row r="40" spans="5:15" ht="13.5">
      <c r="E40"/>
      <c r="F40"/>
      <c r="G40"/>
      <c r="H40"/>
      <c r="I40"/>
      <c r="J40"/>
      <c r="K40"/>
      <c r="L40"/>
      <c r="M40"/>
      <c r="N40"/>
      <c r="O40"/>
    </row>
    <row r="41" spans="5:15" ht="13.5">
      <c r="E41"/>
      <c r="F41"/>
      <c r="G41"/>
      <c r="H41"/>
      <c r="I41"/>
      <c r="J41"/>
      <c r="K41"/>
      <c r="L41"/>
      <c r="M41"/>
      <c r="N41"/>
      <c r="O41"/>
    </row>
    <row r="42" spans="5:15" ht="13.5">
      <c r="E42"/>
      <c r="F42"/>
      <c r="G42"/>
      <c r="H42"/>
      <c r="I42"/>
      <c r="J42"/>
      <c r="K42"/>
      <c r="L42"/>
      <c r="M42"/>
      <c r="N42"/>
      <c r="O42"/>
    </row>
    <row r="43" spans="5:15" ht="13.5">
      <c r="E43"/>
      <c r="F43"/>
      <c r="G43"/>
      <c r="H43"/>
      <c r="I43"/>
      <c r="J43"/>
      <c r="K43"/>
      <c r="L43"/>
      <c r="M43"/>
      <c r="N43"/>
      <c r="O43"/>
    </row>
    <row r="44" spans="5:15" ht="13.5">
      <c r="E44"/>
      <c r="F44"/>
      <c r="G44"/>
      <c r="H44"/>
      <c r="I44"/>
      <c r="J44"/>
      <c r="K44"/>
      <c r="L44"/>
      <c r="M44"/>
      <c r="N44"/>
      <c r="O44"/>
    </row>
    <row r="45" spans="5:15" ht="13.5">
      <c r="E45"/>
      <c r="F45"/>
      <c r="G45"/>
      <c r="H45"/>
      <c r="I45"/>
      <c r="J45"/>
      <c r="K45"/>
      <c r="L45"/>
      <c r="M45"/>
      <c r="N45"/>
      <c r="O45"/>
    </row>
    <row r="46" spans="5:15" ht="13.5">
      <c r="E46"/>
      <c r="F46"/>
      <c r="G46"/>
      <c r="H46"/>
      <c r="I46"/>
      <c r="J46"/>
      <c r="K46"/>
      <c r="L46"/>
      <c r="M46"/>
      <c r="N46"/>
      <c r="O46"/>
    </row>
    <row r="47" spans="5:15" ht="13.5">
      <c r="E47"/>
      <c r="F47"/>
      <c r="G47"/>
      <c r="H47"/>
      <c r="I47"/>
      <c r="J47"/>
      <c r="K47"/>
      <c r="L47"/>
      <c r="M47"/>
      <c r="N47"/>
      <c r="O47"/>
    </row>
    <row r="48" spans="5:15" ht="13.5">
      <c r="E48"/>
      <c r="F48"/>
      <c r="G48"/>
      <c r="H48"/>
      <c r="I48"/>
      <c r="J48"/>
      <c r="K48"/>
      <c r="L48"/>
      <c r="M48"/>
      <c r="N48"/>
      <c r="O48"/>
    </row>
    <row r="49" spans="5:15" ht="13.5">
      <c r="E49"/>
      <c r="F49"/>
      <c r="G49"/>
      <c r="H49"/>
      <c r="I49"/>
      <c r="J49"/>
      <c r="K49"/>
      <c r="L49"/>
      <c r="M49"/>
      <c r="N49"/>
      <c r="O49"/>
    </row>
    <row r="50" spans="5:15" ht="13.5">
      <c r="E50"/>
      <c r="F50"/>
      <c r="G50"/>
      <c r="H50"/>
      <c r="I50"/>
      <c r="J50"/>
      <c r="K50"/>
      <c r="L50"/>
      <c r="M50"/>
      <c r="N50"/>
      <c r="O50"/>
    </row>
    <row r="51" spans="5:15" ht="13.5">
      <c r="E51"/>
      <c r="F51"/>
      <c r="G51"/>
      <c r="H51"/>
      <c r="I51"/>
      <c r="J51"/>
      <c r="K51"/>
      <c r="L51"/>
      <c r="M51"/>
      <c r="N51"/>
      <c r="O51"/>
    </row>
    <row r="52" spans="5:15" ht="13.5">
      <c r="E52"/>
      <c r="F52"/>
      <c r="G52"/>
      <c r="H52"/>
      <c r="I52"/>
      <c r="J52"/>
      <c r="K52"/>
      <c r="L52"/>
      <c r="M52"/>
      <c r="N52"/>
      <c r="O52"/>
    </row>
    <row r="53" spans="5:15" ht="13.5">
      <c r="E53"/>
      <c r="F53"/>
      <c r="G53"/>
      <c r="H53"/>
      <c r="I53"/>
      <c r="J53"/>
      <c r="K53"/>
      <c r="L53"/>
      <c r="M53"/>
      <c r="N53"/>
      <c r="O53"/>
    </row>
    <row r="54" spans="5:15" ht="13.5">
      <c r="E54"/>
      <c r="F54"/>
      <c r="G54"/>
      <c r="H54"/>
      <c r="I54"/>
      <c r="J54"/>
      <c r="K54"/>
      <c r="L54"/>
      <c r="M54"/>
      <c r="N54"/>
      <c r="O54"/>
    </row>
    <row r="55" spans="5:15" ht="13.5">
      <c r="E55"/>
      <c r="F55"/>
      <c r="G55"/>
      <c r="H55"/>
      <c r="I55"/>
      <c r="J55"/>
      <c r="K55"/>
      <c r="L55"/>
      <c r="M55"/>
      <c r="N55"/>
      <c r="O55"/>
    </row>
    <row r="56" spans="5:15" ht="13.5">
      <c r="E56"/>
      <c r="F56"/>
      <c r="G56"/>
      <c r="H56"/>
      <c r="I56"/>
      <c r="J56"/>
      <c r="K56"/>
      <c r="L56"/>
      <c r="M56"/>
      <c r="N56"/>
      <c r="O56"/>
    </row>
    <row r="57" spans="5:15" ht="13.5">
      <c r="E57"/>
      <c r="F57"/>
      <c r="G57"/>
      <c r="H57"/>
      <c r="I57"/>
      <c r="J57"/>
      <c r="K57"/>
      <c r="L57"/>
      <c r="M57"/>
      <c r="N57"/>
      <c r="O57"/>
    </row>
    <row r="58" spans="5:15" ht="13.5">
      <c r="E58"/>
      <c r="F58"/>
      <c r="G58"/>
      <c r="H58"/>
      <c r="I58"/>
      <c r="J58"/>
      <c r="K58"/>
      <c r="L58"/>
      <c r="M58"/>
      <c r="N58"/>
      <c r="O58"/>
    </row>
    <row r="59" spans="5:15" ht="13.5">
      <c r="E59"/>
      <c r="F59"/>
      <c r="G59"/>
      <c r="H59"/>
      <c r="I59"/>
      <c r="J59"/>
      <c r="K59"/>
      <c r="L59"/>
      <c r="M59"/>
      <c r="N59"/>
      <c r="O59"/>
    </row>
  </sheetData>
  <sheetProtection/>
  <mergeCells count="9">
    <mergeCell ref="C19:C21"/>
    <mergeCell ref="B14:B15"/>
    <mergeCell ref="C14:C15"/>
    <mergeCell ref="B16:B18"/>
    <mergeCell ref="C16:C18"/>
    <mergeCell ref="B5:B8"/>
    <mergeCell ref="C5:C8"/>
    <mergeCell ref="B10:B13"/>
    <mergeCell ref="C10:C13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0.6171875" style="4" customWidth="1"/>
    <col min="2" max="2" width="4.625" style="13" customWidth="1"/>
    <col min="3" max="3" width="15.00390625" style="11" customWidth="1"/>
    <col min="4" max="4" width="1.25" style="4" customWidth="1"/>
    <col min="5" max="5" width="8.375" style="4" customWidth="1"/>
    <col min="6" max="6" width="3.375" style="4" customWidth="1"/>
    <col min="7" max="7" width="7.375" style="4" customWidth="1"/>
    <col min="8" max="8" width="9.00390625" style="4" customWidth="1"/>
    <col min="9" max="9" width="6.00390625" style="4" customWidth="1"/>
    <col min="10" max="10" width="6.25390625" style="4" customWidth="1"/>
    <col min="11" max="11" width="5.375" style="4" customWidth="1"/>
    <col min="12" max="12" width="9.125" style="4" customWidth="1"/>
    <col min="13" max="13" width="14.875" style="4" customWidth="1"/>
    <col min="14" max="14" width="25.00390625" style="4" customWidth="1"/>
    <col min="15" max="15" width="9.00390625" style="4" customWidth="1"/>
    <col min="16" max="16" width="23.00390625" style="4" customWidth="1"/>
    <col min="17" max="20" width="4.25390625" style="4" customWidth="1"/>
    <col min="21" max="16384" width="9.00390625" style="4" customWidth="1"/>
  </cols>
  <sheetData>
    <row r="1" spans="2:15" ht="18.75" customHeight="1">
      <c r="B1" s="432" t="s">
        <v>175</v>
      </c>
      <c r="C1" s="433"/>
      <c r="E1" s="5"/>
      <c r="F1" s="5"/>
      <c r="G1" s="5"/>
      <c r="H1" s="5"/>
      <c r="I1" s="5"/>
      <c r="J1" s="5"/>
      <c r="K1" s="5"/>
      <c r="N1" s="25" t="s">
        <v>191</v>
      </c>
      <c r="O1" s="29"/>
    </row>
    <row r="2" spans="2:15" ht="17.25" customHeight="1">
      <c r="B2" s="434"/>
      <c r="C2" s="435"/>
      <c r="E2" s="6"/>
      <c r="F2" s="6"/>
      <c r="G2" s="6"/>
      <c r="H2" s="6"/>
      <c r="I2" s="6"/>
      <c r="J2" s="6"/>
      <c r="K2" s="6"/>
      <c r="N2" s="26" t="s">
        <v>190</v>
      </c>
      <c r="O2" s="29"/>
    </row>
    <row r="3" spans="2:24" ht="21" customHeight="1">
      <c r="B3" s="436"/>
      <c r="C3" s="437"/>
      <c r="F3" s="326" t="s">
        <v>176</v>
      </c>
      <c r="G3" s="327"/>
      <c r="H3" s="327"/>
      <c r="I3" s="327"/>
      <c r="J3" s="327"/>
      <c r="K3" s="327"/>
      <c r="L3" s="328"/>
      <c r="M3" s="329"/>
      <c r="T3" s="8"/>
      <c r="U3" s="8"/>
      <c r="V3" s="8"/>
      <c r="W3" s="8"/>
      <c r="X3" s="8"/>
    </row>
    <row r="4" spans="2:14" s="1" customFormat="1" ht="17.25" customHeight="1">
      <c r="B4" s="14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s="1" customFormat="1" ht="18.75" customHeight="1">
      <c r="B5" s="14"/>
      <c r="C5" s="29" t="s">
        <v>0</v>
      </c>
      <c r="D5" s="29"/>
      <c r="E5" s="77" t="s">
        <v>192</v>
      </c>
      <c r="F5" s="62"/>
      <c r="G5" s="62"/>
      <c r="H5" s="62"/>
      <c r="I5" s="62"/>
      <c r="J5" s="62"/>
      <c r="K5" s="63"/>
      <c r="L5" s="63"/>
      <c r="M5" s="64"/>
      <c r="N5" s="65"/>
    </row>
    <row r="6" spans="2:14" s="1" customFormat="1" ht="7.5" customHeight="1">
      <c r="B6" s="14"/>
      <c r="C6" s="29"/>
      <c r="D6" s="29"/>
      <c r="E6" s="66"/>
      <c r="F6" s="66"/>
      <c r="G6" s="66"/>
      <c r="H6" s="66"/>
      <c r="I6" s="66"/>
      <c r="J6" s="66"/>
      <c r="K6" s="67"/>
      <c r="L6" s="67"/>
      <c r="M6" s="67"/>
      <c r="N6" s="65"/>
    </row>
    <row r="7" spans="2:14" s="1" customFormat="1" ht="16.5" customHeight="1">
      <c r="B7" s="14"/>
      <c r="C7" s="29" t="s">
        <v>1</v>
      </c>
      <c r="D7" s="29"/>
      <c r="E7" s="319" t="s">
        <v>48</v>
      </c>
      <c r="F7" s="319"/>
      <c r="G7" s="319"/>
      <c r="H7" s="319"/>
      <c r="I7" s="319"/>
      <c r="J7" s="319"/>
      <c r="K7" s="319"/>
      <c r="L7" s="319"/>
      <c r="M7" s="30"/>
      <c r="N7" s="65"/>
    </row>
    <row r="8" spans="2:13" s="1" customFormat="1" ht="16.5" customHeight="1">
      <c r="B8" s="14"/>
      <c r="C8" s="11" t="s">
        <v>2</v>
      </c>
      <c r="D8" s="2"/>
      <c r="E8" s="320" t="s">
        <v>4</v>
      </c>
      <c r="F8" s="320"/>
      <c r="G8" s="320"/>
      <c r="H8" s="320"/>
      <c r="I8" s="320"/>
      <c r="J8" s="320"/>
      <c r="K8" s="319"/>
      <c r="L8" s="319"/>
      <c r="M8" s="30"/>
    </row>
    <row r="9" spans="2:14" s="1" customFormat="1" ht="13.5" customHeight="1">
      <c r="B9" s="14"/>
      <c r="C9" s="11"/>
      <c r="D9" s="2"/>
      <c r="K9" s="30"/>
      <c r="N9" s="24"/>
    </row>
    <row r="10" spans="2:14" s="1" customFormat="1" ht="17.25" customHeight="1">
      <c r="B10" s="69" t="s">
        <v>5</v>
      </c>
      <c r="C10" s="11" t="s">
        <v>6</v>
      </c>
      <c r="D10" s="2"/>
      <c r="E10" s="175" t="s">
        <v>193</v>
      </c>
      <c r="F10" s="176" t="s">
        <v>194</v>
      </c>
      <c r="G10" s="177"/>
      <c r="H10" s="177"/>
      <c r="I10" s="177"/>
      <c r="J10" s="178"/>
      <c r="K10" s="172"/>
      <c r="L10" s="173"/>
      <c r="M10" s="173"/>
      <c r="N10" s="179"/>
    </row>
    <row r="11" spans="2:14" s="1" customFormat="1" ht="17.25" customHeight="1">
      <c r="B11" s="69"/>
      <c r="C11" s="11"/>
      <c r="D11" s="2"/>
      <c r="E11" s="180"/>
      <c r="F11" s="181" t="s">
        <v>195</v>
      </c>
      <c r="G11" s="182"/>
      <c r="H11" s="182"/>
      <c r="I11" s="182"/>
      <c r="J11" s="183"/>
      <c r="K11" s="68"/>
      <c r="L11" s="184"/>
      <c r="M11" s="184"/>
      <c r="N11" s="185"/>
    </row>
    <row r="12" spans="2:14" s="1" customFormat="1" ht="13.5" customHeight="1">
      <c r="B12" s="69"/>
      <c r="C12" s="9"/>
      <c r="D12" s="2"/>
      <c r="E12" s="186"/>
      <c r="F12" s="187"/>
      <c r="G12" s="187"/>
      <c r="H12" s="187"/>
      <c r="I12" s="187"/>
      <c r="J12" s="188"/>
      <c r="K12" s="78"/>
      <c r="L12" s="79"/>
      <c r="M12" s="79"/>
      <c r="N12" s="189"/>
    </row>
    <row r="13" spans="2:21" s="1" customFormat="1" ht="17.25" customHeight="1">
      <c r="B13" s="69" t="s">
        <v>49</v>
      </c>
      <c r="C13" s="11" t="s">
        <v>50</v>
      </c>
      <c r="D13" s="2"/>
      <c r="E13" s="330" t="s">
        <v>21</v>
      </c>
      <c r="F13" s="17" t="str">
        <f>O14</f>
        <v> 滋賀県立彦根総合運動場テニスコート  </v>
      </c>
      <c r="G13" s="17"/>
      <c r="H13" s="17"/>
      <c r="I13" s="172"/>
      <c r="J13" s="17"/>
      <c r="K13" s="173"/>
      <c r="L13" s="17" t="str">
        <f>U13</f>
        <v>TEL（0749）23-4911　</v>
      </c>
      <c r="M13" s="173"/>
      <c r="N13" s="174"/>
      <c r="O13" s="1" t="s">
        <v>15</v>
      </c>
      <c r="U13" s="1" t="s">
        <v>16</v>
      </c>
    </row>
    <row r="14" spans="2:15" s="1" customFormat="1" ht="17.25" customHeight="1">
      <c r="B14" s="69"/>
      <c r="C14" s="11"/>
      <c r="D14" s="2"/>
      <c r="E14" s="331"/>
      <c r="F14" s="22" t="str">
        <f>O13</f>
        <v>〒522-0002  彦根市松原町3028       </v>
      </c>
      <c r="G14" s="22"/>
      <c r="H14" s="22"/>
      <c r="I14" s="78"/>
      <c r="J14" s="22"/>
      <c r="K14" s="79"/>
      <c r="L14" s="22"/>
      <c r="M14" s="79"/>
      <c r="N14" s="23"/>
      <c r="O14" s="1" t="s">
        <v>17</v>
      </c>
    </row>
    <row r="15" spans="2:21" s="1" customFormat="1" ht="17.25" customHeight="1">
      <c r="B15" s="69"/>
      <c r="C15" s="11"/>
      <c r="D15" s="2"/>
      <c r="E15" s="330" t="s">
        <v>19</v>
      </c>
      <c r="F15" s="17" t="str">
        <f>O16</f>
        <v>大津市大石緑地スポーツ村テニスコート</v>
      </c>
      <c r="G15" s="17"/>
      <c r="H15" s="17"/>
      <c r="I15" s="172"/>
      <c r="J15" s="17"/>
      <c r="K15" s="173"/>
      <c r="L15" s="17" t="str">
        <f>U15</f>
        <v>TEL（077）546-6369   </v>
      </c>
      <c r="M15" s="173"/>
      <c r="N15" s="18"/>
      <c r="O15" s="1" t="s">
        <v>12</v>
      </c>
      <c r="U15" s="1" t="s">
        <v>13</v>
      </c>
    </row>
    <row r="16" spans="2:15" s="1" customFormat="1" ht="17.25" customHeight="1">
      <c r="B16" s="69"/>
      <c r="C16" s="11"/>
      <c r="D16" s="2"/>
      <c r="E16" s="332"/>
      <c r="F16" s="22" t="str">
        <f>O15</f>
        <v>〒520-2262  大津市大石淀１丁目３－３２       </v>
      </c>
      <c r="G16" s="22"/>
      <c r="H16" s="22"/>
      <c r="I16" s="78"/>
      <c r="J16" s="22"/>
      <c r="K16" s="22"/>
      <c r="L16" s="79"/>
      <c r="M16" s="79"/>
      <c r="N16" s="23"/>
      <c r="O16" s="1" t="s">
        <v>14</v>
      </c>
    </row>
    <row r="17" spans="2:14" s="1" customFormat="1" ht="17.25" customHeight="1">
      <c r="B17" s="69"/>
      <c r="C17" s="11"/>
      <c r="D17" s="2"/>
      <c r="E17" s="4"/>
      <c r="F17" s="4"/>
      <c r="G17" s="4"/>
      <c r="H17" s="4"/>
      <c r="I17" s="4"/>
      <c r="J17" s="4"/>
      <c r="K17" s="30"/>
      <c r="L17" s="4"/>
      <c r="M17" s="4"/>
      <c r="N17" s="4"/>
    </row>
    <row r="18" spans="2:14" s="1" customFormat="1" ht="17.25" customHeight="1">
      <c r="B18" s="69" t="s">
        <v>51</v>
      </c>
      <c r="C18" s="171" t="s">
        <v>52</v>
      </c>
      <c r="D18" s="80"/>
      <c r="E18" s="4" t="s">
        <v>9</v>
      </c>
      <c r="F18" s="4"/>
      <c r="G18" s="4"/>
      <c r="H18" s="4"/>
      <c r="I18" s="4"/>
      <c r="J18" s="4"/>
      <c r="K18" s="30"/>
      <c r="L18" s="4"/>
      <c r="M18" s="4"/>
      <c r="N18" s="4"/>
    </row>
    <row r="19" spans="1:14" s="1" customFormat="1" ht="17.25" customHeight="1">
      <c r="A19" s="170"/>
      <c r="B19" s="81"/>
      <c r="C19" s="190"/>
      <c r="D19" s="191"/>
      <c r="E19" s="172" t="s">
        <v>167</v>
      </c>
      <c r="F19" s="172" t="s">
        <v>197</v>
      </c>
      <c r="G19" s="172"/>
      <c r="H19" s="172"/>
      <c r="I19" s="172"/>
      <c r="J19" s="172"/>
      <c r="K19" s="172"/>
      <c r="L19" s="172"/>
      <c r="M19" s="172"/>
      <c r="N19" s="18"/>
    </row>
    <row r="20" spans="2:14" s="1" customFormat="1" ht="17.25" customHeight="1">
      <c r="B20" s="81"/>
      <c r="C20" s="214" t="s">
        <v>183</v>
      </c>
      <c r="D20" s="80"/>
      <c r="G20" s="68"/>
      <c r="H20" s="68"/>
      <c r="I20" s="68"/>
      <c r="J20" s="68"/>
      <c r="K20" s="68"/>
      <c r="L20" s="68"/>
      <c r="M20" s="68"/>
      <c r="N20" s="20"/>
    </row>
    <row r="21" spans="2:14" s="1" customFormat="1" ht="17.25" customHeight="1">
      <c r="B21" s="81"/>
      <c r="C21" s="192"/>
      <c r="D21" s="80"/>
      <c r="E21" s="68" t="s">
        <v>168</v>
      </c>
      <c r="F21" s="68" t="s">
        <v>182</v>
      </c>
      <c r="G21" s="68"/>
      <c r="H21" s="68"/>
      <c r="I21" s="68"/>
      <c r="J21" s="68"/>
      <c r="K21" s="68"/>
      <c r="L21" s="68"/>
      <c r="M21" s="68"/>
      <c r="N21" s="20"/>
    </row>
    <row r="22" spans="2:14" s="1" customFormat="1" ht="17.25" customHeight="1">
      <c r="B22" s="81"/>
      <c r="C22" s="192"/>
      <c r="D22" s="80"/>
      <c r="E22" s="68" t="s">
        <v>169</v>
      </c>
      <c r="F22" s="68" t="s">
        <v>170</v>
      </c>
      <c r="G22" s="68"/>
      <c r="H22" s="68"/>
      <c r="I22" s="68"/>
      <c r="J22" s="68"/>
      <c r="K22" s="68"/>
      <c r="L22" s="68"/>
      <c r="M22" s="68"/>
      <c r="N22" s="20"/>
    </row>
    <row r="23" spans="2:14" s="1" customFormat="1" ht="17.25" customHeight="1">
      <c r="B23" s="81"/>
      <c r="C23" s="192"/>
      <c r="D23" s="80"/>
      <c r="E23" s="68"/>
      <c r="F23" s="212" t="s">
        <v>196</v>
      </c>
      <c r="G23" s="68"/>
      <c r="H23" s="68"/>
      <c r="I23" s="68"/>
      <c r="J23" s="68"/>
      <c r="K23" s="68"/>
      <c r="L23" s="68"/>
      <c r="M23" s="68"/>
      <c r="N23" s="20"/>
    </row>
    <row r="24" spans="1:14" s="1" customFormat="1" ht="17.25" customHeight="1">
      <c r="A24" s="170"/>
      <c r="B24" s="81"/>
      <c r="C24" s="192"/>
      <c r="D24" s="80"/>
      <c r="E24" s="68"/>
      <c r="F24" s="68" t="s">
        <v>8</v>
      </c>
      <c r="G24" s="68"/>
      <c r="H24" s="68"/>
      <c r="I24" s="68"/>
      <c r="J24" s="68"/>
      <c r="K24" s="68"/>
      <c r="L24" s="68"/>
      <c r="M24" s="68"/>
      <c r="N24" s="20"/>
    </row>
    <row r="25" spans="1:14" s="1" customFormat="1" ht="17.25" customHeight="1">
      <c r="A25" s="170"/>
      <c r="B25" s="81"/>
      <c r="C25" s="192"/>
      <c r="D25" s="80"/>
      <c r="E25" s="12"/>
      <c r="F25" s="12" t="s">
        <v>202</v>
      </c>
      <c r="G25" s="12"/>
      <c r="H25" s="12"/>
      <c r="I25" s="12"/>
      <c r="J25" s="12"/>
      <c r="K25" s="12"/>
      <c r="L25" s="12"/>
      <c r="M25" s="12"/>
      <c r="N25" s="20"/>
    </row>
    <row r="26" spans="2:14" s="1" customFormat="1" ht="17.25" customHeight="1">
      <c r="B26" s="81"/>
      <c r="C26" s="192"/>
      <c r="D26" s="80"/>
      <c r="E26" s="12" t="s">
        <v>3</v>
      </c>
      <c r="F26" s="12"/>
      <c r="G26" s="12"/>
      <c r="H26" s="12"/>
      <c r="I26" s="12"/>
      <c r="J26" s="12"/>
      <c r="K26" s="12"/>
      <c r="L26" s="12"/>
      <c r="M26" s="12"/>
      <c r="N26" s="20"/>
    </row>
    <row r="27" spans="1:14" s="1" customFormat="1" ht="26.25" customHeight="1">
      <c r="A27" s="170"/>
      <c r="B27" s="81"/>
      <c r="C27" s="354" t="s">
        <v>184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6"/>
    </row>
    <row r="28" spans="1:14" s="1" customFormat="1" ht="26.25" customHeight="1">
      <c r="A28" s="170"/>
      <c r="B28" s="81"/>
      <c r="C28" s="354" t="s">
        <v>186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9"/>
    </row>
    <row r="29" spans="1:14" s="1" customFormat="1" ht="26.25" customHeight="1">
      <c r="A29" s="170"/>
      <c r="B29" s="81"/>
      <c r="C29" s="354" t="s">
        <v>185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9"/>
    </row>
    <row r="30" spans="1:14" s="1" customFormat="1" ht="26.25" customHeight="1">
      <c r="A30" s="170"/>
      <c r="B30" s="81"/>
      <c r="C30" s="354" t="s">
        <v>187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9"/>
    </row>
    <row r="31" spans="1:14" s="1" customFormat="1" ht="19.5" customHeight="1">
      <c r="A31" s="170"/>
      <c r="B31" s="81"/>
      <c r="C31" s="192"/>
      <c r="D31" s="80"/>
      <c r="E31" s="12" t="s">
        <v>10</v>
      </c>
      <c r="F31" s="12"/>
      <c r="G31" s="12"/>
      <c r="H31" s="12"/>
      <c r="I31" s="12"/>
      <c r="J31" s="12"/>
      <c r="K31" s="12"/>
      <c r="L31" s="12"/>
      <c r="M31" s="12"/>
      <c r="N31" s="193"/>
    </row>
    <row r="32" spans="2:14" s="1" customFormat="1" ht="17.25" customHeight="1">
      <c r="B32" s="81"/>
      <c r="C32" s="192"/>
      <c r="D32" s="80"/>
      <c r="E32" s="12"/>
      <c r="F32" s="12" t="s">
        <v>121</v>
      </c>
      <c r="G32" s="12"/>
      <c r="H32" s="12"/>
      <c r="I32" s="12"/>
      <c r="J32" s="12"/>
      <c r="K32" s="12"/>
      <c r="L32" s="12"/>
      <c r="M32" s="12"/>
      <c r="N32" s="20"/>
    </row>
    <row r="33" spans="2:14" s="1" customFormat="1" ht="17.25" customHeight="1">
      <c r="B33" s="81"/>
      <c r="C33" s="21"/>
      <c r="D33" s="22"/>
      <c r="E33" s="22"/>
      <c r="F33" s="22" t="s">
        <v>124</v>
      </c>
      <c r="G33" s="22"/>
      <c r="H33" s="22"/>
      <c r="I33" s="22"/>
      <c r="J33" s="22"/>
      <c r="K33" s="22"/>
      <c r="L33" s="22"/>
      <c r="M33" s="22"/>
      <c r="N33" s="23"/>
    </row>
    <row r="34" spans="2:14" s="1" customFormat="1" ht="17.25" customHeight="1">
      <c r="B34" s="69"/>
      <c r="C34" s="11"/>
      <c r="D34" s="2"/>
      <c r="E34" s="4"/>
      <c r="F34" s="4" t="s">
        <v>53</v>
      </c>
      <c r="G34" s="4"/>
      <c r="H34" s="4"/>
      <c r="I34" s="4"/>
      <c r="J34" s="4"/>
      <c r="K34" s="4"/>
      <c r="L34" s="4"/>
      <c r="M34" s="4"/>
      <c r="N34" s="4"/>
    </row>
    <row r="35" spans="2:14" s="1" customFormat="1" ht="17.25" customHeight="1">
      <c r="B35" s="69"/>
      <c r="C35" s="11"/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s="1" customFormat="1" ht="22.5" customHeight="1">
      <c r="B36" s="69" t="s">
        <v>54</v>
      </c>
      <c r="C36" s="15" t="s">
        <v>55</v>
      </c>
      <c r="D36" s="2"/>
      <c r="E36" s="342" t="s">
        <v>198</v>
      </c>
      <c r="F36" s="343"/>
      <c r="G36" s="343"/>
      <c r="H36" s="343"/>
      <c r="I36" s="343"/>
      <c r="J36" s="343"/>
      <c r="K36" s="343"/>
      <c r="L36" s="343"/>
      <c r="M36" s="343"/>
      <c r="N36" s="344"/>
    </row>
    <row r="37" spans="2:14" s="1" customFormat="1" ht="22.5" customHeight="1">
      <c r="B37" s="69"/>
      <c r="C37" s="11"/>
      <c r="D37" s="2"/>
      <c r="E37" s="345"/>
      <c r="F37" s="346"/>
      <c r="G37" s="346"/>
      <c r="H37" s="346"/>
      <c r="I37" s="346"/>
      <c r="J37" s="346"/>
      <c r="K37" s="346"/>
      <c r="L37" s="346"/>
      <c r="M37" s="346"/>
      <c r="N37" s="347"/>
    </row>
    <row r="38" spans="2:14" s="1" customFormat="1" ht="17.25" customHeight="1">
      <c r="B38" s="69"/>
      <c r="C38" s="11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s="1" customFormat="1" ht="17.25" customHeight="1">
      <c r="B39" s="69" t="s">
        <v>56</v>
      </c>
      <c r="C39" s="11" t="s">
        <v>120</v>
      </c>
      <c r="D39" s="2"/>
      <c r="E39" s="357" t="s">
        <v>164</v>
      </c>
      <c r="F39" s="358"/>
      <c r="G39" s="358"/>
      <c r="H39" s="358"/>
      <c r="I39" s="358"/>
      <c r="J39" s="358"/>
      <c r="K39" s="358"/>
      <c r="L39" s="358"/>
      <c r="M39" s="358"/>
      <c r="N39" s="359"/>
    </row>
    <row r="40" spans="2:14" s="1" customFormat="1" ht="17.25" customHeight="1">
      <c r="B40" s="69"/>
      <c r="C40" s="11"/>
      <c r="D40" s="2"/>
      <c r="E40" s="4"/>
      <c r="G40" s="60" t="s">
        <v>166</v>
      </c>
      <c r="H40" s="4"/>
      <c r="I40" s="4"/>
      <c r="J40" s="4"/>
      <c r="K40" s="4"/>
      <c r="L40" s="4"/>
      <c r="M40" s="4"/>
      <c r="N40" s="4"/>
    </row>
    <row r="41" spans="2:14" s="1" customFormat="1" ht="17.25" customHeight="1">
      <c r="B41" s="69"/>
      <c r="C41" s="11"/>
      <c r="D41" s="2"/>
      <c r="F41" s="4"/>
      <c r="G41" s="82"/>
      <c r="H41" s="4"/>
      <c r="I41" s="4"/>
      <c r="J41" s="4"/>
      <c r="K41" s="4"/>
      <c r="L41" s="4"/>
      <c r="N41" s="10"/>
    </row>
    <row r="42" spans="2:14" s="1" customFormat="1" ht="17.25" customHeight="1">
      <c r="B42" s="69" t="s">
        <v>57</v>
      </c>
      <c r="C42" s="11" t="s">
        <v>58</v>
      </c>
      <c r="D42" s="2"/>
      <c r="E42" s="194" t="s">
        <v>59</v>
      </c>
      <c r="F42" s="195"/>
      <c r="G42" s="195"/>
      <c r="H42" s="195"/>
      <c r="I42" s="195"/>
      <c r="J42" s="195"/>
      <c r="K42" s="195"/>
      <c r="L42" s="195"/>
      <c r="M42" s="195"/>
      <c r="N42" s="196"/>
    </row>
    <row r="43" spans="2:14" s="1" customFormat="1" ht="17.25" customHeight="1">
      <c r="B43" s="69"/>
      <c r="C43" s="11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s="1" customFormat="1" ht="17.25" customHeight="1">
      <c r="B44" s="69" t="s">
        <v>125</v>
      </c>
      <c r="C44" s="11" t="s">
        <v>60</v>
      </c>
      <c r="D44" s="2"/>
      <c r="E44" s="198" t="s">
        <v>62</v>
      </c>
      <c r="F44" s="17" t="s">
        <v>61</v>
      </c>
      <c r="G44" s="17"/>
      <c r="H44" s="17"/>
      <c r="I44" s="17"/>
      <c r="J44" s="17"/>
      <c r="K44" s="17"/>
      <c r="L44" s="17"/>
      <c r="M44" s="17"/>
      <c r="N44" s="18"/>
    </row>
    <row r="45" spans="1:14" s="1" customFormat="1" ht="17.25" customHeight="1">
      <c r="A45" s="170"/>
      <c r="C45" s="11"/>
      <c r="D45" s="2"/>
      <c r="E45" s="199" t="s">
        <v>63</v>
      </c>
      <c r="F45" s="12" t="s">
        <v>189</v>
      </c>
      <c r="G45" s="12"/>
      <c r="H45" s="12"/>
      <c r="I45" s="12"/>
      <c r="J45" s="12"/>
      <c r="K45" s="12"/>
      <c r="L45" s="12"/>
      <c r="M45" s="12"/>
      <c r="N45" s="20"/>
    </row>
    <row r="46" spans="2:14" s="1" customFormat="1" ht="17.25" customHeight="1">
      <c r="B46" s="69"/>
      <c r="C46" s="11"/>
      <c r="D46" s="2"/>
      <c r="E46" s="199" t="s">
        <v>74</v>
      </c>
      <c r="F46" s="12" t="s">
        <v>153</v>
      </c>
      <c r="G46" s="12"/>
      <c r="H46" s="12"/>
      <c r="I46" s="12"/>
      <c r="J46" s="12"/>
      <c r="K46" s="12"/>
      <c r="L46" s="12"/>
      <c r="M46" s="12"/>
      <c r="N46" s="20"/>
    </row>
    <row r="47" spans="2:14" s="1" customFormat="1" ht="17.25" customHeight="1">
      <c r="B47" s="69"/>
      <c r="C47" s="11"/>
      <c r="D47" s="2"/>
      <c r="E47" s="199"/>
      <c r="F47" s="12" t="s">
        <v>150</v>
      </c>
      <c r="G47" s="12"/>
      <c r="H47" s="12"/>
      <c r="I47" s="12"/>
      <c r="J47" s="12"/>
      <c r="K47" s="12"/>
      <c r="L47" s="12"/>
      <c r="M47" s="12"/>
      <c r="N47" s="20"/>
    </row>
    <row r="48" spans="2:14" s="1" customFormat="1" ht="17.25" customHeight="1">
      <c r="B48" s="69"/>
      <c r="C48" s="11"/>
      <c r="D48" s="2"/>
      <c r="E48" s="199" t="s">
        <v>77</v>
      </c>
      <c r="F48" s="12" t="s">
        <v>64</v>
      </c>
      <c r="G48" s="12"/>
      <c r="H48" s="12"/>
      <c r="I48" s="12"/>
      <c r="J48" s="12"/>
      <c r="K48" s="12"/>
      <c r="L48" s="12"/>
      <c r="M48" s="12"/>
      <c r="N48" s="20"/>
    </row>
    <row r="49" spans="2:14" s="1" customFormat="1" ht="17.25" customHeight="1">
      <c r="B49" s="69"/>
      <c r="C49" s="71"/>
      <c r="D49" s="3"/>
      <c r="E49" s="200"/>
      <c r="F49" s="12" t="s">
        <v>65</v>
      </c>
      <c r="G49" s="12" t="s">
        <v>66</v>
      </c>
      <c r="H49" s="12"/>
      <c r="I49" s="12"/>
      <c r="J49" s="12"/>
      <c r="K49" s="12"/>
      <c r="L49" s="12"/>
      <c r="M49" s="12"/>
      <c r="N49" s="20"/>
    </row>
    <row r="50" spans="1:14" s="1" customFormat="1" ht="17.25" customHeight="1">
      <c r="A50" s="213"/>
      <c r="B50" s="69"/>
      <c r="C50" s="71"/>
      <c r="D50" s="3"/>
      <c r="E50" s="200"/>
      <c r="F50" s="12" t="s">
        <v>67</v>
      </c>
      <c r="G50" s="12" t="s">
        <v>178</v>
      </c>
      <c r="H50" s="12"/>
      <c r="I50" s="12"/>
      <c r="J50" s="12"/>
      <c r="K50" s="12"/>
      <c r="L50" s="12"/>
      <c r="M50" s="12"/>
      <c r="N50" s="20"/>
    </row>
    <row r="51" spans="2:14" s="1" customFormat="1" ht="17.25" customHeight="1">
      <c r="B51" s="69"/>
      <c r="C51" s="11"/>
      <c r="D51" s="2"/>
      <c r="E51" s="200"/>
      <c r="F51" s="12" t="s">
        <v>68</v>
      </c>
      <c r="G51" s="12" t="s">
        <v>69</v>
      </c>
      <c r="H51" s="12"/>
      <c r="I51" s="12"/>
      <c r="J51" s="12"/>
      <c r="K51" s="12"/>
      <c r="L51" s="12"/>
      <c r="M51" s="12"/>
      <c r="N51" s="20"/>
    </row>
    <row r="52" spans="2:14" s="1" customFormat="1" ht="17.25" customHeight="1">
      <c r="B52" s="69"/>
      <c r="C52" s="11"/>
      <c r="D52" s="2"/>
      <c r="E52" s="200"/>
      <c r="F52" s="12"/>
      <c r="G52" s="12" t="s">
        <v>179</v>
      </c>
      <c r="H52" s="12"/>
      <c r="I52" s="12"/>
      <c r="J52" s="12"/>
      <c r="K52" s="12"/>
      <c r="L52" s="12"/>
      <c r="M52" s="12"/>
      <c r="N52" s="20"/>
    </row>
    <row r="53" spans="2:14" s="1" customFormat="1" ht="17.25" customHeight="1">
      <c r="B53" s="69"/>
      <c r="C53" s="11"/>
      <c r="D53" s="2"/>
      <c r="E53" s="201"/>
      <c r="F53" s="22"/>
      <c r="G53" s="22" t="s">
        <v>70</v>
      </c>
      <c r="H53" s="22"/>
      <c r="I53" s="22"/>
      <c r="J53" s="22"/>
      <c r="K53" s="22"/>
      <c r="L53" s="22"/>
      <c r="M53" s="22"/>
      <c r="N53" s="23"/>
    </row>
    <row r="54" spans="2:14" s="1" customFormat="1" ht="17.25" customHeight="1">
      <c r="B54" s="69"/>
      <c r="C54" s="11"/>
      <c r="D54" s="2"/>
      <c r="E54" s="83"/>
      <c r="F54" s="4"/>
      <c r="G54" s="4"/>
      <c r="H54" s="4"/>
      <c r="I54" s="4"/>
      <c r="J54" s="4"/>
      <c r="K54" s="4"/>
      <c r="L54" s="4"/>
      <c r="M54" s="4"/>
      <c r="N54" s="4"/>
    </row>
    <row r="55" spans="2:14" s="1" customFormat="1" ht="17.25" customHeight="1">
      <c r="B55" s="69" t="s">
        <v>126</v>
      </c>
      <c r="C55" s="11" t="s">
        <v>140</v>
      </c>
      <c r="D55" s="2"/>
      <c r="E55" s="198" t="s">
        <v>62</v>
      </c>
      <c r="F55" s="17" t="s">
        <v>71</v>
      </c>
      <c r="G55" s="17"/>
      <c r="H55" s="17"/>
      <c r="I55" s="17"/>
      <c r="J55" s="17"/>
      <c r="K55" s="17"/>
      <c r="L55" s="17"/>
      <c r="M55" s="17"/>
      <c r="N55" s="18"/>
    </row>
    <row r="56" spans="2:14" s="1" customFormat="1" ht="17.25" customHeight="1">
      <c r="B56" s="69"/>
      <c r="C56" s="11"/>
      <c r="D56" s="2"/>
      <c r="E56" s="199" t="s">
        <v>63</v>
      </c>
      <c r="F56" s="12" t="s">
        <v>93</v>
      </c>
      <c r="G56" s="12"/>
      <c r="H56" s="12"/>
      <c r="I56" s="12"/>
      <c r="J56" s="12"/>
      <c r="K56" s="12"/>
      <c r="L56" s="12"/>
      <c r="M56" s="12"/>
      <c r="N56" s="20"/>
    </row>
    <row r="57" spans="1:14" s="1" customFormat="1" ht="17.25" customHeight="1">
      <c r="A57" s="170"/>
      <c r="B57" s="69"/>
      <c r="C57" s="71"/>
      <c r="D57" s="3"/>
      <c r="E57" s="202"/>
      <c r="F57" s="12"/>
      <c r="G57" s="12" t="s">
        <v>142</v>
      </c>
      <c r="H57" s="12"/>
      <c r="I57" s="12"/>
      <c r="J57" s="12"/>
      <c r="K57" s="12"/>
      <c r="L57" s="12"/>
      <c r="M57" s="12"/>
      <c r="N57" s="20"/>
    </row>
    <row r="58" spans="2:14" s="1" customFormat="1" ht="17.25" customHeight="1">
      <c r="B58" s="69"/>
      <c r="C58" s="71"/>
      <c r="D58" s="3"/>
      <c r="E58" s="202"/>
      <c r="F58" s="12"/>
      <c r="G58" s="12" t="s">
        <v>116</v>
      </c>
      <c r="H58" s="12"/>
      <c r="I58" s="12"/>
      <c r="J58" s="12"/>
      <c r="K58" s="12"/>
      <c r="L58" s="12"/>
      <c r="M58" s="12"/>
      <c r="N58" s="20"/>
    </row>
    <row r="59" spans="1:14" s="1" customFormat="1" ht="17.25" customHeight="1">
      <c r="A59" s="170"/>
      <c r="B59" s="69"/>
      <c r="C59" s="11"/>
      <c r="D59" s="2"/>
      <c r="E59" s="200"/>
      <c r="F59" s="12"/>
      <c r="G59" s="12" t="s">
        <v>143</v>
      </c>
      <c r="H59" s="12"/>
      <c r="I59" s="12"/>
      <c r="J59" s="12"/>
      <c r="K59" s="12"/>
      <c r="L59" s="12"/>
      <c r="M59" s="12"/>
      <c r="N59" s="20"/>
    </row>
    <row r="60" spans="1:14" s="1" customFormat="1" ht="17.25" customHeight="1">
      <c r="A60" s="170"/>
      <c r="B60" s="69"/>
      <c r="C60" s="11"/>
      <c r="D60" s="2"/>
      <c r="E60" s="200"/>
      <c r="F60" s="12"/>
      <c r="G60" s="12" t="s">
        <v>152</v>
      </c>
      <c r="H60" s="12"/>
      <c r="I60" s="12"/>
      <c r="J60" s="12"/>
      <c r="K60" s="12"/>
      <c r="L60" s="12"/>
      <c r="M60" s="12"/>
      <c r="N60" s="20"/>
    </row>
    <row r="61" spans="1:14" s="1" customFormat="1" ht="17.25" customHeight="1">
      <c r="A61" s="170"/>
      <c r="B61" s="69"/>
      <c r="C61" s="11"/>
      <c r="D61" s="2"/>
      <c r="E61" s="200"/>
      <c r="F61" s="12"/>
      <c r="G61" s="215" t="s">
        <v>188</v>
      </c>
      <c r="H61" s="12"/>
      <c r="I61" s="12"/>
      <c r="J61" s="12"/>
      <c r="K61" s="12"/>
      <c r="L61" s="12"/>
      <c r="M61" s="12"/>
      <c r="N61" s="20"/>
    </row>
    <row r="62" spans="2:14" s="1" customFormat="1" ht="17.25" customHeight="1">
      <c r="B62" s="69"/>
      <c r="C62" s="11"/>
      <c r="D62" s="2"/>
      <c r="E62" s="83"/>
      <c r="F62" s="4"/>
      <c r="G62" s="4"/>
      <c r="H62" s="4"/>
      <c r="I62" s="4"/>
      <c r="J62" s="4"/>
      <c r="K62" s="4"/>
      <c r="L62" s="4"/>
      <c r="M62" s="4"/>
      <c r="N62" s="4"/>
    </row>
    <row r="63" spans="2:14" s="1" customFormat="1" ht="17.25" customHeight="1">
      <c r="B63" s="69" t="s">
        <v>127</v>
      </c>
      <c r="C63" s="11" t="s">
        <v>72</v>
      </c>
      <c r="D63" s="2"/>
      <c r="E63" s="194" t="s">
        <v>199</v>
      </c>
      <c r="F63" s="197"/>
      <c r="G63" s="195"/>
      <c r="H63" s="195"/>
      <c r="I63" s="195"/>
      <c r="J63" s="195"/>
      <c r="K63" s="195"/>
      <c r="L63" s="195"/>
      <c r="M63" s="195"/>
      <c r="N63" s="196"/>
    </row>
    <row r="64" spans="2:14" s="1" customFormat="1" ht="13.5" customHeight="1">
      <c r="B64" s="14"/>
      <c r="C64" s="11"/>
      <c r="D64" s="2"/>
      <c r="E64" s="83"/>
      <c r="F64" s="4"/>
      <c r="G64" s="4"/>
      <c r="H64" s="4"/>
      <c r="I64" s="4"/>
      <c r="J64" s="4"/>
      <c r="K64" s="4"/>
      <c r="L64" s="4"/>
      <c r="M64" s="4"/>
      <c r="N64" s="4"/>
    </row>
    <row r="65" spans="1:14" s="1" customFormat="1" ht="22.5" customHeight="1">
      <c r="A65" s="170"/>
      <c r="B65" s="69" t="s">
        <v>128</v>
      </c>
      <c r="C65" s="88" t="s">
        <v>7</v>
      </c>
      <c r="D65" s="2"/>
      <c r="E65" s="198" t="s">
        <v>62</v>
      </c>
      <c r="F65" s="17" t="s">
        <v>115</v>
      </c>
      <c r="G65" s="17"/>
      <c r="H65" s="17"/>
      <c r="I65" s="17"/>
      <c r="J65" s="17"/>
      <c r="K65" s="17"/>
      <c r="L65" s="17"/>
      <c r="M65" s="17"/>
      <c r="N65" s="18"/>
    </row>
    <row r="66" spans="2:14" s="1" customFormat="1" ht="18.75" customHeight="1">
      <c r="B66" s="69"/>
      <c r="C66" s="11"/>
      <c r="E66" s="199" t="s">
        <v>63</v>
      </c>
      <c r="F66" s="12" t="s">
        <v>73</v>
      </c>
      <c r="G66" s="12"/>
      <c r="H66" s="12"/>
      <c r="I66" s="12"/>
      <c r="J66" s="12"/>
      <c r="K66" s="12"/>
      <c r="L66" s="12"/>
      <c r="M66" s="12"/>
      <c r="N66" s="20"/>
    </row>
    <row r="67" spans="2:14" ht="18.75" customHeight="1">
      <c r="B67" s="70"/>
      <c r="E67" s="199" t="s">
        <v>74</v>
      </c>
      <c r="F67" s="12" t="s">
        <v>119</v>
      </c>
      <c r="G67" s="12"/>
      <c r="H67" s="12"/>
      <c r="I67" s="12"/>
      <c r="J67" s="12"/>
      <c r="K67" s="12"/>
      <c r="L67" s="12"/>
      <c r="M67" s="12"/>
      <c r="N67" s="20"/>
    </row>
    <row r="68" spans="2:14" ht="18.75" customHeight="1">
      <c r="B68" s="70"/>
      <c r="E68" s="203"/>
      <c r="F68" s="22" t="s">
        <v>103</v>
      </c>
      <c r="G68" s="22"/>
      <c r="H68" s="22"/>
      <c r="I68" s="22"/>
      <c r="J68" s="22"/>
      <c r="K68" s="22"/>
      <c r="L68" s="22"/>
      <c r="M68" s="22"/>
      <c r="N68" s="23"/>
    </row>
    <row r="69" spans="2:14" ht="18.75" customHeight="1">
      <c r="B69" s="70" t="s">
        <v>129</v>
      </c>
      <c r="C69" s="15" t="s">
        <v>75</v>
      </c>
      <c r="E69" s="198" t="s">
        <v>62</v>
      </c>
      <c r="F69" s="17" t="s">
        <v>76</v>
      </c>
      <c r="G69" s="17"/>
      <c r="H69" s="17"/>
      <c r="I69" s="17"/>
      <c r="J69" s="17"/>
      <c r="K69" s="17"/>
      <c r="L69" s="17"/>
      <c r="M69" s="17"/>
      <c r="N69" s="18"/>
    </row>
    <row r="70" spans="2:14" ht="18.75" customHeight="1">
      <c r="B70" s="70"/>
      <c r="E70" s="199" t="s">
        <v>63</v>
      </c>
      <c r="F70" s="339" t="s">
        <v>174</v>
      </c>
      <c r="G70" s="340"/>
      <c r="H70" s="340"/>
      <c r="I70" s="340"/>
      <c r="J70" s="340"/>
      <c r="K70" s="340"/>
      <c r="L70" s="340"/>
      <c r="M70" s="340"/>
      <c r="N70" s="341"/>
    </row>
    <row r="71" spans="2:14" ht="18.75" customHeight="1">
      <c r="B71" s="70"/>
      <c r="E71" s="200"/>
      <c r="F71" s="12" t="s">
        <v>95</v>
      </c>
      <c r="G71" s="12"/>
      <c r="H71" s="12"/>
      <c r="I71" s="12"/>
      <c r="J71" s="12"/>
      <c r="K71" s="12"/>
      <c r="L71" s="12"/>
      <c r="M71" s="12"/>
      <c r="N71" s="20"/>
    </row>
    <row r="72" spans="1:15" ht="18.75" customHeight="1">
      <c r="A72" s="166"/>
      <c r="B72" s="70"/>
      <c r="E72" s="199" t="s">
        <v>74</v>
      </c>
      <c r="F72" s="336" t="s">
        <v>173</v>
      </c>
      <c r="G72" s="337"/>
      <c r="H72" s="337"/>
      <c r="I72" s="337"/>
      <c r="J72" s="337"/>
      <c r="K72" s="337"/>
      <c r="L72" s="337"/>
      <c r="M72" s="337"/>
      <c r="N72" s="338"/>
      <c r="O72" s="4" t="s">
        <v>161</v>
      </c>
    </row>
    <row r="73" spans="2:14" ht="18.75" customHeight="1">
      <c r="B73" s="70"/>
      <c r="E73" s="199" t="s">
        <v>77</v>
      </c>
      <c r="F73" s="12" t="s">
        <v>78</v>
      </c>
      <c r="G73" s="12"/>
      <c r="H73" s="12"/>
      <c r="I73" s="12"/>
      <c r="J73" s="12"/>
      <c r="K73" s="12"/>
      <c r="L73" s="12"/>
      <c r="M73" s="12"/>
      <c r="N73" s="20"/>
    </row>
    <row r="74" spans="2:14" ht="18.75" customHeight="1">
      <c r="B74" s="70"/>
      <c r="E74" s="199" t="s">
        <v>79</v>
      </c>
      <c r="F74" s="12" t="s">
        <v>94</v>
      </c>
      <c r="G74" s="12"/>
      <c r="H74" s="12"/>
      <c r="I74" s="12"/>
      <c r="J74" s="12"/>
      <c r="K74" s="12"/>
      <c r="L74" s="12"/>
      <c r="M74" s="12"/>
      <c r="N74" s="20"/>
    </row>
    <row r="75" spans="2:14" ht="18.75" customHeight="1">
      <c r="B75" s="70"/>
      <c r="E75" s="199"/>
      <c r="F75" s="12" t="s">
        <v>96</v>
      </c>
      <c r="G75" s="12"/>
      <c r="H75" s="12"/>
      <c r="I75" s="12"/>
      <c r="J75" s="12"/>
      <c r="K75" s="12"/>
      <c r="L75" s="12"/>
      <c r="M75" s="12"/>
      <c r="N75" s="20"/>
    </row>
    <row r="76" spans="2:14" ht="18.75" customHeight="1">
      <c r="B76" s="70"/>
      <c r="E76" s="199"/>
      <c r="F76" s="12" t="s">
        <v>97</v>
      </c>
      <c r="G76" s="12"/>
      <c r="H76" s="12"/>
      <c r="I76" s="12"/>
      <c r="J76" s="12"/>
      <c r="K76" s="12"/>
      <c r="L76" s="12"/>
      <c r="M76" s="12"/>
      <c r="N76" s="20"/>
    </row>
    <row r="77" spans="2:14" ht="18.75" customHeight="1">
      <c r="B77" s="70"/>
      <c r="E77" s="200"/>
      <c r="F77" s="12" t="s">
        <v>104</v>
      </c>
      <c r="G77" s="12"/>
      <c r="H77" s="12"/>
      <c r="I77" s="12"/>
      <c r="J77" s="12"/>
      <c r="K77" s="12"/>
      <c r="L77" s="12"/>
      <c r="M77" s="12"/>
      <c r="N77" s="20"/>
    </row>
    <row r="78" spans="2:14" ht="18.75" customHeight="1">
      <c r="B78" s="70"/>
      <c r="E78" s="200"/>
      <c r="F78" s="12" t="s">
        <v>105</v>
      </c>
      <c r="G78" s="12"/>
      <c r="H78" s="12"/>
      <c r="I78" s="12"/>
      <c r="J78" s="12"/>
      <c r="K78" s="12"/>
      <c r="L78" s="12"/>
      <c r="M78" s="12"/>
      <c r="N78" s="20"/>
    </row>
    <row r="79" spans="2:14" ht="18.75" customHeight="1">
      <c r="B79" s="70"/>
      <c r="E79" s="199" t="s">
        <v>80</v>
      </c>
      <c r="F79" s="12" t="s">
        <v>106</v>
      </c>
      <c r="G79" s="12"/>
      <c r="H79" s="12"/>
      <c r="I79" s="12"/>
      <c r="J79" s="12"/>
      <c r="K79" s="12"/>
      <c r="L79" s="12"/>
      <c r="M79" s="12"/>
      <c r="N79" s="20"/>
    </row>
    <row r="80" spans="2:14" ht="18.75" customHeight="1">
      <c r="B80" s="70"/>
      <c r="E80" s="204" t="s">
        <v>65</v>
      </c>
      <c r="F80" s="12" t="s">
        <v>98</v>
      </c>
      <c r="G80" s="12"/>
      <c r="H80" s="12"/>
      <c r="I80" s="12"/>
      <c r="J80" s="12"/>
      <c r="K80" s="12"/>
      <c r="L80" s="12"/>
      <c r="M80" s="12"/>
      <c r="N80" s="20"/>
    </row>
    <row r="81" spans="2:14" ht="18.75" customHeight="1">
      <c r="B81" s="70"/>
      <c r="E81" s="19"/>
      <c r="F81" s="12" t="s">
        <v>165</v>
      </c>
      <c r="G81" s="12"/>
      <c r="H81" s="12"/>
      <c r="I81" s="12"/>
      <c r="J81" s="12"/>
      <c r="K81" s="12"/>
      <c r="L81" s="12"/>
      <c r="M81" s="12"/>
      <c r="N81" s="20"/>
    </row>
    <row r="82" spans="2:14" ht="18.75" customHeight="1">
      <c r="B82" s="70"/>
      <c r="E82" s="204" t="s">
        <v>67</v>
      </c>
      <c r="F82" s="12" t="s">
        <v>83</v>
      </c>
      <c r="G82" s="12"/>
      <c r="H82" s="12"/>
      <c r="I82" s="12"/>
      <c r="J82" s="12"/>
      <c r="K82" s="12"/>
      <c r="L82" s="12"/>
      <c r="M82" s="12"/>
      <c r="N82" s="20"/>
    </row>
    <row r="83" spans="2:14" ht="18.75" customHeight="1">
      <c r="B83" s="70"/>
      <c r="E83" s="204" t="s">
        <v>68</v>
      </c>
      <c r="F83" s="12" t="s">
        <v>85</v>
      </c>
      <c r="G83" s="12"/>
      <c r="H83" s="12"/>
      <c r="I83" s="12"/>
      <c r="J83" s="12"/>
      <c r="K83" s="12"/>
      <c r="L83" s="12"/>
      <c r="M83" s="12"/>
      <c r="N83" s="20"/>
    </row>
    <row r="84" spans="1:14" ht="18.75" customHeight="1">
      <c r="A84" s="166"/>
      <c r="B84" s="70"/>
      <c r="E84" s="204" t="s">
        <v>86</v>
      </c>
      <c r="F84" s="12" t="s">
        <v>117</v>
      </c>
      <c r="G84" s="12"/>
      <c r="H84" s="12"/>
      <c r="I84" s="12"/>
      <c r="J84" s="12"/>
      <c r="K84" s="12"/>
      <c r="L84" s="12"/>
      <c r="M84" s="12"/>
      <c r="N84" s="20"/>
    </row>
    <row r="85" spans="2:14" ht="18.75" customHeight="1">
      <c r="B85" s="70"/>
      <c r="E85" s="204" t="s">
        <v>87</v>
      </c>
      <c r="F85" s="12" t="s">
        <v>88</v>
      </c>
      <c r="G85" s="12"/>
      <c r="H85" s="12"/>
      <c r="I85" s="12"/>
      <c r="J85" s="12"/>
      <c r="K85" s="12"/>
      <c r="L85" s="12"/>
      <c r="M85" s="12"/>
      <c r="N85" s="20"/>
    </row>
    <row r="86" spans="2:14" ht="18.75" customHeight="1">
      <c r="B86" s="70"/>
      <c r="E86" s="204" t="s">
        <v>89</v>
      </c>
      <c r="F86" s="12" t="s">
        <v>118</v>
      </c>
      <c r="G86" s="12"/>
      <c r="H86" s="12"/>
      <c r="I86" s="12"/>
      <c r="J86" s="12"/>
      <c r="K86" s="12"/>
      <c r="L86" s="12"/>
      <c r="M86" s="12"/>
      <c r="N86" s="20"/>
    </row>
    <row r="87" spans="2:14" ht="18.75" customHeight="1">
      <c r="B87" s="70"/>
      <c r="E87" s="19"/>
      <c r="F87" s="12" t="s">
        <v>99</v>
      </c>
      <c r="G87" s="12"/>
      <c r="H87" s="12"/>
      <c r="I87" s="12"/>
      <c r="J87" s="12"/>
      <c r="K87" s="12"/>
      <c r="L87" s="12"/>
      <c r="M87" s="12"/>
      <c r="N87" s="20"/>
    </row>
    <row r="88" spans="2:14" ht="18.75" customHeight="1">
      <c r="B88" s="70"/>
      <c r="E88" s="199" t="s">
        <v>139</v>
      </c>
      <c r="F88" s="12" t="s">
        <v>100</v>
      </c>
      <c r="G88" s="12"/>
      <c r="H88" s="12"/>
      <c r="I88" s="12"/>
      <c r="J88" s="12"/>
      <c r="K88" s="12"/>
      <c r="L88" s="12"/>
      <c r="M88" s="12"/>
      <c r="N88" s="20"/>
    </row>
    <row r="89" spans="1:14" ht="18.75" customHeight="1">
      <c r="A89" s="166"/>
      <c r="B89" s="70"/>
      <c r="E89" s="204"/>
      <c r="F89" s="12" t="s">
        <v>157</v>
      </c>
      <c r="G89" s="12"/>
      <c r="H89" s="12"/>
      <c r="I89" s="12"/>
      <c r="J89" s="12"/>
      <c r="K89" s="12"/>
      <c r="L89" s="12"/>
      <c r="M89" s="12"/>
      <c r="N89" s="20"/>
    </row>
    <row r="90" spans="1:14" ht="13.5">
      <c r="A90" s="166"/>
      <c r="B90" s="70"/>
      <c r="E90" s="205"/>
      <c r="F90" s="22" t="s">
        <v>162</v>
      </c>
      <c r="G90" s="22"/>
      <c r="H90" s="22"/>
      <c r="I90" s="22"/>
      <c r="J90" s="22"/>
      <c r="K90" s="22"/>
      <c r="L90" s="22"/>
      <c r="M90" s="22"/>
      <c r="N90" s="23"/>
    </row>
    <row r="91" spans="2:5" ht="13.5">
      <c r="B91" s="70"/>
      <c r="E91" s="9"/>
    </row>
    <row r="92" spans="2:5" ht="13.5">
      <c r="B92" s="70" t="s">
        <v>130</v>
      </c>
      <c r="C92" s="11" t="s">
        <v>11</v>
      </c>
      <c r="E92" s="9"/>
    </row>
    <row r="93" spans="2:5" ht="13.5">
      <c r="B93" s="70"/>
      <c r="E93" s="9"/>
    </row>
    <row r="94" ht="13.5">
      <c r="E94" s="9"/>
    </row>
    <row r="95" ht="13.5">
      <c r="E95" s="9"/>
    </row>
    <row r="96" ht="13.5">
      <c r="E96" s="9"/>
    </row>
    <row r="97" ht="13.5">
      <c r="E97" s="9"/>
    </row>
    <row r="98" ht="13.5">
      <c r="E98" s="9"/>
    </row>
    <row r="99" ht="13.5">
      <c r="E99" s="9"/>
    </row>
    <row r="100" ht="13.5">
      <c r="E100" s="9"/>
    </row>
    <row r="101" ht="13.5">
      <c r="E101" s="9"/>
    </row>
    <row r="102" ht="13.5">
      <c r="E102" s="9"/>
    </row>
    <row r="103" ht="13.5">
      <c r="E103" s="9"/>
    </row>
    <row r="104" ht="13.5">
      <c r="E104" s="9"/>
    </row>
    <row r="105" ht="13.5">
      <c r="E105" s="9"/>
    </row>
    <row r="106" ht="13.5">
      <c r="E106" s="9"/>
    </row>
    <row r="107" ht="13.5">
      <c r="E107" s="9"/>
    </row>
    <row r="108" ht="13.5">
      <c r="E108" s="9"/>
    </row>
    <row r="109" ht="13.5">
      <c r="E109" s="9"/>
    </row>
    <row r="110" ht="13.5">
      <c r="E110" s="9"/>
    </row>
    <row r="111" ht="13.5">
      <c r="E111" s="9"/>
    </row>
    <row r="112" ht="13.5">
      <c r="E112" s="9"/>
    </row>
    <row r="113" spans="2:3" ht="13.5">
      <c r="B113" s="13" t="s">
        <v>131</v>
      </c>
      <c r="C113" s="11" t="s">
        <v>90</v>
      </c>
    </row>
    <row r="114" spans="1:14" ht="13.5">
      <c r="A114" s="166"/>
      <c r="E114" s="206" t="s">
        <v>62</v>
      </c>
      <c r="F114" s="17" t="s">
        <v>141</v>
      </c>
      <c r="G114" s="17"/>
      <c r="H114" s="17"/>
      <c r="I114" s="17"/>
      <c r="J114" s="17"/>
      <c r="K114" s="17"/>
      <c r="L114" s="17"/>
      <c r="M114" s="17"/>
      <c r="N114" s="18"/>
    </row>
    <row r="115" spans="5:14" ht="13.5">
      <c r="E115" s="192"/>
      <c r="F115" s="12" t="s">
        <v>200</v>
      </c>
      <c r="G115" s="12"/>
      <c r="H115" s="12"/>
      <c r="I115" s="12"/>
      <c r="J115" s="12"/>
      <c r="K115" s="12"/>
      <c r="L115" s="12"/>
      <c r="M115" s="12"/>
      <c r="N115" s="20"/>
    </row>
    <row r="116" spans="1:14" ht="13.5">
      <c r="A116" s="166"/>
      <c r="E116" s="204" t="s">
        <v>63</v>
      </c>
      <c r="F116" s="207" t="s">
        <v>172</v>
      </c>
      <c r="G116" s="12"/>
      <c r="H116" s="12"/>
      <c r="I116" s="12"/>
      <c r="J116" s="12"/>
      <c r="K116" s="12"/>
      <c r="L116" s="12"/>
      <c r="M116" s="12"/>
      <c r="N116" s="20"/>
    </row>
    <row r="117" spans="1:14" ht="13.5">
      <c r="A117" s="166"/>
      <c r="E117" s="192"/>
      <c r="F117" s="208" t="s">
        <v>177</v>
      </c>
      <c r="G117" s="12"/>
      <c r="H117" s="12"/>
      <c r="I117" s="12"/>
      <c r="J117" s="12"/>
      <c r="K117" s="12"/>
      <c r="L117" s="12"/>
      <c r="M117" s="12"/>
      <c r="N117" s="20"/>
    </row>
    <row r="118" spans="1:14" ht="13.5">
      <c r="A118" s="166"/>
      <c r="E118" s="204"/>
      <c r="F118" s="68" t="s">
        <v>171</v>
      </c>
      <c r="G118" s="12"/>
      <c r="H118" s="12"/>
      <c r="I118" s="12"/>
      <c r="J118" s="12"/>
      <c r="K118" s="12"/>
      <c r="L118" s="12"/>
      <c r="M118" s="12"/>
      <c r="N118" s="20"/>
    </row>
    <row r="119" spans="1:14" ht="13.5">
      <c r="A119" s="166"/>
      <c r="E119" s="205" t="s">
        <v>74</v>
      </c>
      <c r="F119" s="78" t="s">
        <v>201</v>
      </c>
      <c r="G119" s="22"/>
      <c r="H119" s="22"/>
      <c r="I119" s="22"/>
      <c r="J119" s="22"/>
      <c r="K119" s="22"/>
      <c r="L119" s="22"/>
      <c r="M119" s="22"/>
      <c r="N119" s="23"/>
    </row>
    <row r="120" spans="3:5" ht="13.5">
      <c r="C120" s="9"/>
      <c r="E120" s="30"/>
    </row>
    <row r="121" spans="5:12" ht="15" customHeight="1">
      <c r="E121" s="16"/>
      <c r="F121" s="17"/>
      <c r="G121" s="17"/>
      <c r="H121" s="17"/>
      <c r="I121" s="17"/>
      <c r="J121" s="17"/>
      <c r="K121" s="17"/>
      <c r="L121" s="18"/>
    </row>
    <row r="122" spans="2:12" ht="13.5">
      <c r="B122" s="13" t="s">
        <v>132</v>
      </c>
      <c r="C122" s="11" t="s">
        <v>91</v>
      </c>
      <c r="E122" s="19"/>
      <c r="F122" s="12" t="s">
        <v>92</v>
      </c>
      <c r="G122" s="12"/>
      <c r="H122" s="12"/>
      <c r="I122" s="12"/>
      <c r="J122" s="12"/>
      <c r="K122" s="12"/>
      <c r="L122" s="20"/>
    </row>
    <row r="123" spans="5:12" ht="13.5">
      <c r="E123" s="19"/>
      <c r="F123" s="68" t="s">
        <v>180</v>
      </c>
      <c r="G123" s="12"/>
      <c r="H123" s="12"/>
      <c r="I123" s="12"/>
      <c r="J123" s="12"/>
      <c r="K123" s="12"/>
      <c r="L123" s="20"/>
    </row>
    <row r="124" spans="5:12" ht="13.5">
      <c r="E124" s="19"/>
      <c r="F124" s="68" t="s">
        <v>181</v>
      </c>
      <c r="G124" s="12"/>
      <c r="H124" s="12"/>
      <c r="I124" s="12"/>
      <c r="J124" s="12"/>
      <c r="K124" s="12"/>
      <c r="L124" s="20"/>
    </row>
    <row r="125" spans="5:12" ht="13.5">
      <c r="E125" s="21"/>
      <c r="F125" s="22"/>
      <c r="G125" s="22"/>
      <c r="H125" s="22"/>
      <c r="I125" s="22"/>
      <c r="J125" s="22"/>
      <c r="K125" s="22"/>
      <c r="L125" s="23"/>
    </row>
  </sheetData>
  <sheetProtection/>
  <mergeCells count="14">
    <mergeCell ref="F70:N70"/>
    <mergeCell ref="F72:N72"/>
    <mergeCell ref="C27:N27"/>
    <mergeCell ref="C28:N28"/>
    <mergeCell ref="C29:N29"/>
    <mergeCell ref="C30:N30"/>
    <mergeCell ref="E36:N37"/>
    <mergeCell ref="E39:N39"/>
    <mergeCell ref="B1:C3"/>
    <mergeCell ref="F3:M3"/>
    <mergeCell ref="E7:L7"/>
    <mergeCell ref="E8:L8"/>
    <mergeCell ref="E13:E14"/>
    <mergeCell ref="E15:E16"/>
  </mergeCells>
  <printOptions/>
  <pageMargins left="0.7" right="0.7" top="0.75" bottom="0.75" header="0.3" footer="0.3"/>
  <pageSetup horizontalDpi="600" verticalDpi="600" orientation="landscape" paperSize="1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41"/>
  <sheetViews>
    <sheetView zoomScalePageLayoutView="0" workbookViewId="0" topLeftCell="I1">
      <pane ySplit="4" topLeftCell="A5" activePane="bottomLeft" state="frozen"/>
      <selection pane="topLeft" activeCell="I1" sqref="I1"/>
      <selection pane="bottomLeft" activeCell="AC8" sqref="AC8"/>
    </sheetView>
  </sheetViews>
  <sheetFormatPr defaultColWidth="9.00390625" defaultRowHeight="13.5"/>
  <cols>
    <col min="2" max="2" width="4.00390625" style="0" customWidth="1"/>
    <col min="3" max="3" width="3.75390625" style="0" customWidth="1"/>
    <col min="4" max="4" width="19.25390625" style="0" customWidth="1"/>
    <col min="5" max="8" width="4.25390625" style="0" customWidth="1"/>
    <col min="9" max="9" width="3.375" style="0" customWidth="1"/>
    <col min="10" max="11" width="2.75390625" style="0" customWidth="1"/>
    <col min="12" max="12" width="22.875" style="0" customWidth="1"/>
    <col min="13" max="16" width="3.75390625" style="0" customWidth="1"/>
    <col min="17" max="17" width="3.25390625" style="0" customWidth="1"/>
    <col min="18" max="19" width="3.50390625" style="0" customWidth="1"/>
    <col min="20" max="20" width="18.125" style="0" customWidth="1"/>
    <col min="21" max="24" width="3.125" style="0" customWidth="1"/>
    <col min="25" max="25" width="3.00390625" style="0" customWidth="1"/>
    <col min="26" max="27" width="4.375" style="0" customWidth="1"/>
    <col min="28" max="28" width="15.875" style="0" customWidth="1"/>
    <col min="29" max="32" width="3.375" style="0" customWidth="1"/>
  </cols>
  <sheetData>
    <row r="2" spans="2:33" ht="24.75">
      <c r="B2" s="440" t="s">
        <v>203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216"/>
      <c r="Z2" s="217" t="s">
        <v>204</v>
      </c>
      <c r="AA2" s="216"/>
      <c r="AB2" s="216"/>
      <c r="AC2" s="218"/>
      <c r="AD2" s="218"/>
      <c r="AE2" s="218"/>
      <c r="AF2" s="218"/>
      <c r="AG2" s="216"/>
    </row>
    <row r="3" spans="2:33" ht="14.25">
      <c r="B3" s="442">
        <v>8</v>
      </c>
      <c r="C3" s="443"/>
      <c r="D3" s="219" t="s">
        <v>205</v>
      </c>
      <c r="E3" s="220"/>
      <c r="F3" s="220"/>
      <c r="G3" s="220"/>
      <c r="H3" s="221"/>
      <c r="I3" s="216"/>
      <c r="J3" s="442">
        <v>9</v>
      </c>
      <c r="K3" s="443"/>
      <c r="L3" s="219" t="s">
        <v>205</v>
      </c>
      <c r="M3" s="222"/>
      <c r="N3" s="220"/>
      <c r="O3" s="222"/>
      <c r="P3" s="221"/>
      <c r="Q3" s="216"/>
      <c r="R3" s="442">
        <v>10</v>
      </c>
      <c r="S3" s="443"/>
      <c r="T3" s="219" t="s">
        <v>205</v>
      </c>
      <c r="U3" s="220"/>
      <c r="V3" s="220"/>
      <c r="W3" s="220"/>
      <c r="X3" s="221"/>
      <c r="Y3" s="216"/>
      <c r="Z3" s="442">
        <v>11</v>
      </c>
      <c r="AA3" s="443"/>
      <c r="AB3" s="219" t="s">
        <v>205</v>
      </c>
      <c r="AC3" s="220"/>
      <c r="AD3" s="220"/>
      <c r="AE3" s="220"/>
      <c r="AF3" s="221"/>
      <c r="AG3" s="216"/>
    </row>
    <row r="4" spans="2:33" ht="25.5">
      <c r="B4" s="444"/>
      <c r="C4" s="445"/>
      <c r="D4" s="223"/>
      <c r="E4" s="224" t="s">
        <v>206</v>
      </c>
      <c r="F4" s="224" t="s">
        <v>207</v>
      </c>
      <c r="G4" s="224" t="s">
        <v>208</v>
      </c>
      <c r="H4" s="224" t="s">
        <v>209</v>
      </c>
      <c r="I4" s="216"/>
      <c r="J4" s="444"/>
      <c r="K4" s="445"/>
      <c r="L4" s="223"/>
      <c r="M4" s="225" t="s">
        <v>206</v>
      </c>
      <c r="N4" s="224" t="s">
        <v>207</v>
      </c>
      <c r="O4" s="225" t="s">
        <v>208</v>
      </c>
      <c r="P4" s="224" t="s">
        <v>209</v>
      </c>
      <c r="Q4" s="216"/>
      <c r="R4" s="444"/>
      <c r="S4" s="445"/>
      <c r="T4" s="226"/>
      <c r="U4" s="227" t="s">
        <v>206</v>
      </c>
      <c r="V4" s="227" t="s">
        <v>207</v>
      </c>
      <c r="W4" s="227" t="s">
        <v>208</v>
      </c>
      <c r="X4" s="227" t="s">
        <v>209</v>
      </c>
      <c r="Y4" s="216"/>
      <c r="Z4" s="444"/>
      <c r="AA4" s="445"/>
      <c r="AB4" s="223"/>
      <c r="AC4" s="224" t="s">
        <v>206</v>
      </c>
      <c r="AD4" s="224" t="s">
        <v>207</v>
      </c>
      <c r="AE4" s="224" t="s">
        <v>208</v>
      </c>
      <c r="AF4" s="224" t="s">
        <v>209</v>
      </c>
      <c r="AG4" s="216"/>
    </row>
    <row r="5" spans="2:33" ht="14.25">
      <c r="B5" s="228">
        <v>1</v>
      </c>
      <c r="C5" s="229" t="s">
        <v>210</v>
      </c>
      <c r="D5" s="230" t="s">
        <v>219</v>
      </c>
      <c r="E5" s="231"/>
      <c r="F5" s="229"/>
      <c r="G5" s="229"/>
      <c r="H5" s="229"/>
      <c r="I5" s="216"/>
      <c r="J5" s="232">
        <v>1</v>
      </c>
      <c r="K5" s="229" t="s">
        <v>211</v>
      </c>
      <c r="L5" s="230"/>
      <c r="M5" s="233"/>
      <c r="N5" s="229"/>
      <c r="O5" s="223"/>
      <c r="P5" s="229"/>
      <c r="Q5" s="216"/>
      <c r="R5" s="228">
        <v>1</v>
      </c>
      <c r="S5" s="229" t="s">
        <v>212</v>
      </c>
      <c r="T5" s="230"/>
      <c r="U5" s="234"/>
      <c r="V5" s="229"/>
      <c r="W5" s="223"/>
      <c r="X5" s="229"/>
      <c r="Y5" s="216"/>
      <c r="Z5" s="232">
        <v>1</v>
      </c>
      <c r="AA5" s="229" t="s">
        <v>213</v>
      </c>
      <c r="AB5" s="230"/>
      <c r="AC5" s="233"/>
      <c r="AD5" s="229"/>
      <c r="AE5" s="234"/>
      <c r="AF5" s="229"/>
      <c r="AG5" s="216"/>
    </row>
    <row r="6" spans="2:33" ht="14.25">
      <c r="B6" s="228">
        <v>2</v>
      </c>
      <c r="C6" s="229" t="s">
        <v>213</v>
      </c>
      <c r="D6" s="223" t="s">
        <v>220</v>
      </c>
      <c r="E6" s="231"/>
      <c r="F6" s="229"/>
      <c r="G6" s="229"/>
      <c r="H6" s="229"/>
      <c r="I6" s="216"/>
      <c r="J6" s="232">
        <v>2</v>
      </c>
      <c r="K6" s="229" t="s">
        <v>214</v>
      </c>
      <c r="L6" s="230"/>
      <c r="M6" s="233"/>
      <c r="N6" s="229"/>
      <c r="O6" s="223"/>
      <c r="P6" s="229"/>
      <c r="Q6" s="216"/>
      <c r="R6" s="228">
        <v>2</v>
      </c>
      <c r="S6" s="229" t="s">
        <v>215</v>
      </c>
      <c r="T6" s="223"/>
      <c r="U6" s="235"/>
      <c r="V6" s="236"/>
      <c r="W6" s="229"/>
      <c r="X6" s="237"/>
      <c r="Y6" s="216"/>
      <c r="Z6" s="232">
        <v>2</v>
      </c>
      <c r="AA6" s="229" t="s">
        <v>216</v>
      </c>
      <c r="AB6" s="230"/>
      <c r="AC6" s="233"/>
      <c r="AD6" s="229"/>
      <c r="AE6" s="234"/>
      <c r="AF6" s="229"/>
      <c r="AG6" s="216"/>
    </row>
    <row r="7" spans="2:33" ht="14.25">
      <c r="B7" s="228">
        <v>3</v>
      </c>
      <c r="C7" s="229" t="s">
        <v>216</v>
      </c>
      <c r="D7" s="223" t="s">
        <v>221</v>
      </c>
      <c r="E7" s="229"/>
      <c r="F7" s="229"/>
      <c r="G7" s="229"/>
      <c r="H7" s="229"/>
      <c r="I7" s="216"/>
      <c r="J7" s="232">
        <v>3</v>
      </c>
      <c r="K7" s="229" t="s">
        <v>212</v>
      </c>
      <c r="L7" s="238"/>
      <c r="M7" s="239"/>
      <c r="N7" s="229"/>
      <c r="O7" s="223"/>
      <c r="P7" s="229"/>
      <c r="Q7" s="216"/>
      <c r="R7" s="228">
        <v>3</v>
      </c>
      <c r="S7" s="229" t="s">
        <v>210</v>
      </c>
      <c r="T7" s="223"/>
      <c r="U7" s="230"/>
      <c r="V7" s="229"/>
      <c r="W7" s="223"/>
      <c r="X7" s="229"/>
      <c r="Y7" s="216"/>
      <c r="Z7" s="232">
        <v>3</v>
      </c>
      <c r="AA7" s="240" t="s">
        <v>211</v>
      </c>
      <c r="AB7" s="230" t="s">
        <v>222</v>
      </c>
      <c r="AC7" s="233"/>
      <c r="AD7" s="229">
        <v>12</v>
      </c>
      <c r="AE7" s="234"/>
      <c r="AF7" s="229"/>
      <c r="AG7" s="216"/>
    </row>
    <row r="8" spans="2:33" ht="14.25">
      <c r="B8" s="228">
        <v>4</v>
      </c>
      <c r="C8" s="229" t="s">
        <v>211</v>
      </c>
      <c r="D8" s="223" t="s">
        <v>223</v>
      </c>
      <c r="E8" s="229"/>
      <c r="F8" s="229"/>
      <c r="G8" s="229"/>
      <c r="H8" s="229"/>
      <c r="I8" s="241" t="s">
        <v>224</v>
      </c>
      <c r="J8" s="232">
        <v>4</v>
      </c>
      <c r="K8" s="229" t="s">
        <v>215</v>
      </c>
      <c r="L8" s="238"/>
      <c r="M8" s="239"/>
      <c r="N8" s="229"/>
      <c r="O8" s="223"/>
      <c r="P8" s="242"/>
      <c r="Q8" s="216"/>
      <c r="R8" s="228">
        <v>4</v>
      </c>
      <c r="S8" s="229" t="s">
        <v>213</v>
      </c>
      <c r="T8" s="230"/>
      <c r="U8" s="231"/>
      <c r="V8" s="229"/>
      <c r="W8" s="229"/>
      <c r="X8" s="237"/>
      <c r="Y8" s="216"/>
      <c r="Z8" s="232">
        <v>4</v>
      </c>
      <c r="AA8" s="229" t="s">
        <v>214</v>
      </c>
      <c r="AB8" s="294" t="s">
        <v>225</v>
      </c>
      <c r="AC8" s="233"/>
      <c r="AD8" s="229"/>
      <c r="AE8" s="234">
        <v>11</v>
      </c>
      <c r="AF8" s="229"/>
      <c r="AG8" s="216"/>
    </row>
    <row r="9" spans="2:33" ht="14.25">
      <c r="B9" s="228">
        <v>5</v>
      </c>
      <c r="C9" s="229" t="s">
        <v>214</v>
      </c>
      <c r="D9" s="243" t="s">
        <v>226</v>
      </c>
      <c r="E9" s="229"/>
      <c r="F9" s="229"/>
      <c r="G9" s="229"/>
      <c r="H9" s="229"/>
      <c r="I9" s="241" t="s">
        <v>224</v>
      </c>
      <c r="J9" s="232">
        <v>5</v>
      </c>
      <c r="K9" s="229" t="s">
        <v>210</v>
      </c>
      <c r="L9" s="238"/>
      <c r="M9" s="231"/>
      <c r="N9" s="229"/>
      <c r="O9" s="223"/>
      <c r="P9" s="229"/>
      <c r="Q9" s="244" t="s">
        <v>227</v>
      </c>
      <c r="R9" s="228">
        <v>5</v>
      </c>
      <c r="S9" s="229" t="s">
        <v>216</v>
      </c>
      <c r="T9" s="243"/>
      <c r="U9" s="231"/>
      <c r="V9" s="229"/>
      <c r="W9" s="229"/>
      <c r="X9" s="229"/>
      <c r="Y9" s="216"/>
      <c r="Z9" s="232">
        <v>5</v>
      </c>
      <c r="AA9" s="229" t="s">
        <v>212</v>
      </c>
      <c r="AB9" s="230"/>
      <c r="AC9" s="233"/>
      <c r="AD9" s="229"/>
      <c r="AE9" s="234"/>
      <c r="AF9" s="229"/>
      <c r="AG9" s="216"/>
    </row>
    <row r="10" spans="2:33" ht="14.25">
      <c r="B10" s="228">
        <v>6</v>
      </c>
      <c r="C10" s="229" t="s">
        <v>212</v>
      </c>
      <c r="D10" s="243" t="s">
        <v>228</v>
      </c>
      <c r="E10" s="234"/>
      <c r="F10" s="229"/>
      <c r="G10" s="229"/>
      <c r="H10" s="229"/>
      <c r="I10" s="241" t="s">
        <v>224</v>
      </c>
      <c r="J10" s="232">
        <v>6</v>
      </c>
      <c r="K10" s="229" t="s">
        <v>213</v>
      </c>
      <c r="L10" s="245"/>
      <c r="M10" s="246"/>
      <c r="N10" s="246"/>
      <c r="O10" s="246"/>
      <c r="P10" s="246"/>
      <c r="Q10" s="244"/>
      <c r="R10" s="228">
        <v>6</v>
      </c>
      <c r="S10" s="229" t="s">
        <v>211</v>
      </c>
      <c r="T10" s="223"/>
      <c r="U10" s="231"/>
      <c r="V10" s="231"/>
      <c r="W10" s="229"/>
      <c r="X10" s="229"/>
      <c r="Y10" s="244" t="s">
        <v>229</v>
      </c>
      <c r="Z10" s="232">
        <v>6</v>
      </c>
      <c r="AA10" s="229" t="s">
        <v>215</v>
      </c>
      <c r="AB10" s="238"/>
      <c r="AC10" s="229"/>
      <c r="AD10" s="229"/>
      <c r="AE10" s="229"/>
      <c r="AF10" s="237"/>
      <c r="AG10" s="244"/>
    </row>
    <row r="11" spans="2:33" ht="14.25">
      <c r="B11" s="228">
        <v>7</v>
      </c>
      <c r="C11" s="229" t="s">
        <v>215</v>
      </c>
      <c r="D11" s="223" t="s">
        <v>230</v>
      </c>
      <c r="E11" s="234"/>
      <c r="F11" s="229"/>
      <c r="G11" s="229"/>
      <c r="H11" s="229"/>
      <c r="I11" s="247"/>
      <c r="J11" s="232">
        <v>7</v>
      </c>
      <c r="K11" s="229" t="s">
        <v>216</v>
      </c>
      <c r="L11" s="238"/>
      <c r="M11" s="231"/>
      <c r="N11" s="229"/>
      <c r="O11" s="223"/>
      <c r="P11" s="229"/>
      <c r="Q11" s="244"/>
      <c r="R11" s="228">
        <v>7</v>
      </c>
      <c r="S11" s="229" t="s">
        <v>214</v>
      </c>
      <c r="T11" s="223" t="s">
        <v>231</v>
      </c>
      <c r="U11" s="231">
        <v>12</v>
      </c>
      <c r="V11" s="231"/>
      <c r="W11" s="223"/>
      <c r="X11" s="231"/>
      <c r="Y11" s="244" t="s">
        <v>217</v>
      </c>
      <c r="Z11" s="232">
        <v>7</v>
      </c>
      <c r="AA11" s="229" t="s">
        <v>210</v>
      </c>
      <c r="AB11" s="223"/>
      <c r="AC11" s="229"/>
      <c r="AD11" s="229"/>
      <c r="AE11" s="229"/>
      <c r="AF11" s="229"/>
      <c r="AG11" s="244"/>
    </row>
    <row r="12" spans="2:33" ht="14.25">
      <c r="B12" s="228">
        <v>8</v>
      </c>
      <c r="C12" s="229" t="s">
        <v>210</v>
      </c>
      <c r="D12" s="230" t="s">
        <v>232</v>
      </c>
      <c r="E12" s="234"/>
      <c r="F12" s="234"/>
      <c r="G12" s="229"/>
      <c r="H12" s="229"/>
      <c r="I12" s="247"/>
      <c r="J12" s="232">
        <v>8</v>
      </c>
      <c r="K12" s="229" t="s">
        <v>211</v>
      </c>
      <c r="L12" s="248"/>
      <c r="M12" s="239"/>
      <c r="N12" s="229"/>
      <c r="O12" s="223"/>
      <c r="P12" s="229"/>
      <c r="Q12" s="244"/>
      <c r="R12" s="228">
        <v>8</v>
      </c>
      <c r="S12" s="229" t="s">
        <v>212</v>
      </c>
      <c r="T12" s="223" t="s">
        <v>231</v>
      </c>
      <c r="U12" s="231">
        <v>12</v>
      </c>
      <c r="V12" s="231"/>
      <c r="W12" s="229"/>
      <c r="X12" s="231"/>
      <c r="Y12" s="244" t="s">
        <v>217</v>
      </c>
      <c r="Z12" s="232">
        <v>8</v>
      </c>
      <c r="AA12" s="229" t="s">
        <v>213</v>
      </c>
      <c r="AB12" s="238"/>
      <c r="AC12" s="229"/>
      <c r="AD12" s="229"/>
      <c r="AE12" s="229"/>
      <c r="AF12" s="237"/>
      <c r="AG12" s="244"/>
    </row>
    <row r="13" spans="2:33" ht="14.25">
      <c r="B13" s="228">
        <v>9</v>
      </c>
      <c r="C13" s="229" t="s">
        <v>213</v>
      </c>
      <c r="D13" s="249" t="s">
        <v>233</v>
      </c>
      <c r="E13" s="229"/>
      <c r="F13" s="234"/>
      <c r="G13" s="229"/>
      <c r="H13" s="229"/>
      <c r="I13" s="247"/>
      <c r="J13" s="232">
        <v>9</v>
      </c>
      <c r="K13" s="229" t="s">
        <v>214</v>
      </c>
      <c r="L13" s="248"/>
      <c r="M13" s="239"/>
      <c r="N13" s="229"/>
      <c r="O13" s="223"/>
      <c r="P13" s="229"/>
      <c r="Q13" s="244"/>
      <c r="R13" s="228">
        <v>9</v>
      </c>
      <c r="S13" s="250" t="s">
        <v>215</v>
      </c>
      <c r="T13" s="223" t="s">
        <v>231</v>
      </c>
      <c r="U13" s="231">
        <v>12</v>
      </c>
      <c r="V13" s="231"/>
      <c r="W13" s="229"/>
      <c r="X13" s="231"/>
      <c r="Y13" s="244" t="s">
        <v>217</v>
      </c>
      <c r="Z13" s="232">
        <v>9</v>
      </c>
      <c r="AA13" s="229" t="s">
        <v>216</v>
      </c>
      <c r="AB13" s="243"/>
      <c r="AC13" s="233"/>
      <c r="AD13" s="231"/>
      <c r="AE13" s="234"/>
      <c r="AF13" s="229"/>
      <c r="AG13" s="244"/>
    </row>
    <row r="14" spans="2:33" ht="14.25">
      <c r="B14" s="228">
        <v>10</v>
      </c>
      <c r="C14" s="229" t="s">
        <v>216</v>
      </c>
      <c r="D14" s="251"/>
      <c r="E14" s="229"/>
      <c r="F14" s="234"/>
      <c r="G14" s="229"/>
      <c r="H14" s="229"/>
      <c r="I14" s="216"/>
      <c r="J14" s="232">
        <v>10</v>
      </c>
      <c r="K14" s="229" t="s">
        <v>212</v>
      </c>
      <c r="L14" s="252" t="s">
        <v>234</v>
      </c>
      <c r="M14" s="253"/>
      <c r="N14" s="236"/>
      <c r="O14" s="223"/>
      <c r="P14" s="229">
        <v>12</v>
      </c>
      <c r="Q14" s="244"/>
      <c r="R14" s="228">
        <v>10</v>
      </c>
      <c r="S14" s="229" t="s">
        <v>210</v>
      </c>
      <c r="T14" s="223"/>
      <c r="U14" s="231"/>
      <c r="V14" s="231"/>
      <c r="W14" s="229"/>
      <c r="X14" s="231"/>
      <c r="Y14" s="244"/>
      <c r="Z14" s="232">
        <v>10</v>
      </c>
      <c r="AA14" s="229" t="s">
        <v>211</v>
      </c>
      <c r="AB14" s="254"/>
      <c r="AC14" s="229"/>
      <c r="AD14" s="229"/>
      <c r="AE14" s="229"/>
      <c r="AF14" s="229"/>
      <c r="AG14" s="244"/>
    </row>
    <row r="15" spans="2:33" ht="14.25">
      <c r="B15" s="228">
        <v>11</v>
      </c>
      <c r="C15" s="250" t="s">
        <v>211</v>
      </c>
      <c r="D15" s="255" t="s">
        <v>235</v>
      </c>
      <c r="E15" s="234"/>
      <c r="F15" s="234"/>
      <c r="G15" s="229"/>
      <c r="H15" s="229"/>
      <c r="I15" s="216"/>
      <c r="J15" s="232">
        <v>11</v>
      </c>
      <c r="K15" s="229" t="s">
        <v>215</v>
      </c>
      <c r="L15" s="252"/>
      <c r="M15" s="253"/>
      <c r="N15" s="236"/>
      <c r="O15" s="223"/>
      <c r="P15" s="229"/>
      <c r="Q15" s="244"/>
      <c r="R15" s="228">
        <v>11</v>
      </c>
      <c r="S15" s="229" t="s">
        <v>213</v>
      </c>
      <c r="T15" s="223"/>
      <c r="U15" s="231"/>
      <c r="V15" s="231"/>
      <c r="W15" s="229"/>
      <c r="X15" s="229"/>
      <c r="Y15" s="244"/>
      <c r="Z15" s="232">
        <v>11</v>
      </c>
      <c r="AA15" s="229" t="s">
        <v>214</v>
      </c>
      <c r="AB15" s="243"/>
      <c r="AC15" s="233"/>
      <c r="AD15" s="231"/>
      <c r="AE15" s="234"/>
      <c r="AF15" s="229"/>
      <c r="AG15" s="244"/>
    </row>
    <row r="16" spans="2:33" ht="14.25">
      <c r="B16" s="228">
        <v>12</v>
      </c>
      <c r="C16" s="229" t="s">
        <v>214</v>
      </c>
      <c r="D16" s="230"/>
      <c r="E16" s="234"/>
      <c r="F16" s="234"/>
      <c r="G16" s="234"/>
      <c r="H16" s="229"/>
      <c r="I16" s="216"/>
      <c r="J16" s="232">
        <v>12</v>
      </c>
      <c r="K16" s="229" t="s">
        <v>210</v>
      </c>
      <c r="L16" s="256"/>
      <c r="M16" s="257"/>
      <c r="N16" s="234"/>
      <c r="O16" s="223"/>
      <c r="P16" s="229"/>
      <c r="Q16" s="244"/>
      <c r="R16" s="228">
        <v>12</v>
      </c>
      <c r="S16" s="229" t="s">
        <v>216</v>
      </c>
      <c r="T16" s="249" t="s">
        <v>236</v>
      </c>
      <c r="U16" s="231"/>
      <c r="V16" s="231"/>
      <c r="W16" s="234"/>
      <c r="X16" s="229"/>
      <c r="Y16" s="244"/>
      <c r="Z16" s="232">
        <v>12</v>
      </c>
      <c r="AA16" s="229" t="s">
        <v>212</v>
      </c>
      <c r="AB16" s="223" t="s">
        <v>237</v>
      </c>
      <c r="AC16" s="229"/>
      <c r="AD16" s="236"/>
      <c r="AE16" s="229"/>
      <c r="AF16" s="229">
        <v>5</v>
      </c>
      <c r="AG16" s="244"/>
    </row>
    <row r="17" spans="2:33" ht="14.25">
      <c r="B17" s="228">
        <v>13</v>
      </c>
      <c r="C17" s="229" t="s">
        <v>212</v>
      </c>
      <c r="D17" s="230"/>
      <c r="E17" s="234"/>
      <c r="F17" s="229"/>
      <c r="G17" s="234"/>
      <c r="H17" s="229"/>
      <c r="I17" s="216"/>
      <c r="J17" s="232">
        <v>13</v>
      </c>
      <c r="K17" s="229" t="s">
        <v>213</v>
      </c>
      <c r="L17" s="258"/>
      <c r="M17" s="257"/>
      <c r="N17" s="234"/>
      <c r="O17" s="223"/>
      <c r="P17" s="229"/>
      <c r="Q17" s="244"/>
      <c r="R17" s="228">
        <v>13</v>
      </c>
      <c r="S17" s="229" t="s">
        <v>211</v>
      </c>
      <c r="T17" s="259" t="s">
        <v>238</v>
      </c>
      <c r="U17" s="233"/>
      <c r="V17" s="233">
        <v>12</v>
      </c>
      <c r="W17" s="229"/>
      <c r="X17" s="229"/>
      <c r="Y17" s="244" t="s">
        <v>239</v>
      </c>
      <c r="Z17" s="232">
        <v>13</v>
      </c>
      <c r="AA17" s="229" t="s">
        <v>215</v>
      </c>
      <c r="AB17" s="223"/>
      <c r="AC17" s="229"/>
      <c r="AD17" s="236"/>
      <c r="AE17" s="229"/>
      <c r="AF17" s="229"/>
      <c r="AG17" s="244"/>
    </row>
    <row r="18" spans="2:33" ht="14.25">
      <c r="B18" s="228">
        <v>14</v>
      </c>
      <c r="C18" s="229" t="s">
        <v>215</v>
      </c>
      <c r="D18" s="230" t="s">
        <v>240</v>
      </c>
      <c r="E18" s="234">
        <v>12</v>
      </c>
      <c r="F18" s="229"/>
      <c r="G18" s="234">
        <v>11</v>
      </c>
      <c r="H18" s="229"/>
      <c r="I18" s="216"/>
      <c r="J18" s="232">
        <v>14</v>
      </c>
      <c r="K18" s="229" t="s">
        <v>216</v>
      </c>
      <c r="L18" s="258"/>
      <c r="M18" s="257"/>
      <c r="N18" s="234"/>
      <c r="O18" s="223"/>
      <c r="P18" s="229"/>
      <c r="Q18" s="244"/>
      <c r="R18" s="228">
        <v>14</v>
      </c>
      <c r="S18" s="229" t="s">
        <v>214</v>
      </c>
      <c r="T18" s="260"/>
      <c r="U18" s="233"/>
      <c r="V18" s="261"/>
      <c r="W18" s="229"/>
      <c r="X18" s="229"/>
      <c r="Y18" s="244" t="s">
        <v>218</v>
      </c>
      <c r="Z18" s="232">
        <v>14</v>
      </c>
      <c r="AA18" s="229" t="s">
        <v>210</v>
      </c>
      <c r="AB18" s="223"/>
      <c r="AC18" s="229"/>
      <c r="AD18" s="229"/>
      <c r="AE18" s="229"/>
      <c r="AF18" s="229"/>
      <c r="AG18" s="244" t="s">
        <v>241</v>
      </c>
    </row>
    <row r="19" spans="2:33" ht="14.25">
      <c r="B19" s="228">
        <v>15</v>
      </c>
      <c r="C19" s="229" t="s">
        <v>210</v>
      </c>
      <c r="D19" s="230" t="s">
        <v>240</v>
      </c>
      <c r="E19" s="234">
        <v>12</v>
      </c>
      <c r="F19" s="229"/>
      <c r="G19" s="234">
        <v>11</v>
      </c>
      <c r="H19" s="229"/>
      <c r="I19" s="216"/>
      <c r="J19" s="232">
        <v>15</v>
      </c>
      <c r="K19" s="229" t="s">
        <v>211</v>
      </c>
      <c r="L19" s="223"/>
      <c r="M19" s="239"/>
      <c r="N19" s="229"/>
      <c r="O19" s="223"/>
      <c r="P19" s="229"/>
      <c r="Q19" s="244"/>
      <c r="R19" s="228">
        <v>15</v>
      </c>
      <c r="S19" s="229" t="s">
        <v>212</v>
      </c>
      <c r="T19" s="223" t="s">
        <v>242</v>
      </c>
      <c r="U19" s="231"/>
      <c r="V19" s="231"/>
      <c r="W19" s="229"/>
      <c r="X19" s="237"/>
      <c r="Y19" s="244" t="s">
        <v>243</v>
      </c>
      <c r="Z19" s="232">
        <v>15</v>
      </c>
      <c r="AA19" s="229" t="s">
        <v>213</v>
      </c>
      <c r="AB19" s="223"/>
      <c r="AC19" s="229"/>
      <c r="AD19" s="229"/>
      <c r="AE19" s="229"/>
      <c r="AF19" s="229"/>
      <c r="AG19" s="244"/>
    </row>
    <row r="20" spans="2:33" ht="14.25">
      <c r="B20" s="228">
        <v>16</v>
      </c>
      <c r="C20" s="229" t="s">
        <v>213</v>
      </c>
      <c r="D20" s="230" t="s">
        <v>240</v>
      </c>
      <c r="E20" s="234">
        <v>12</v>
      </c>
      <c r="F20" s="229"/>
      <c r="G20" s="234">
        <v>11</v>
      </c>
      <c r="H20" s="234"/>
      <c r="I20" s="216"/>
      <c r="J20" s="232">
        <v>16</v>
      </c>
      <c r="K20" s="229" t="s">
        <v>214</v>
      </c>
      <c r="L20" s="223"/>
      <c r="M20" s="239"/>
      <c r="N20" s="229"/>
      <c r="O20" s="223"/>
      <c r="P20" s="229"/>
      <c r="Q20" s="244"/>
      <c r="R20" s="228">
        <v>16</v>
      </c>
      <c r="S20" s="229" t="s">
        <v>215</v>
      </c>
      <c r="T20" s="223"/>
      <c r="U20" s="231"/>
      <c r="V20" s="231"/>
      <c r="W20" s="229"/>
      <c r="X20" s="237"/>
      <c r="Y20" s="244" t="s">
        <v>218</v>
      </c>
      <c r="Z20" s="232">
        <v>16</v>
      </c>
      <c r="AA20" s="229" t="s">
        <v>216</v>
      </c>
      <c r="AB20" s="243"/>
      <c r="AC20" s="233"/>
      <c r="AD20" s="231"/>
      <c r="AE20" s="234"/>
      <c r="AF20" s="262"/>
      <c r="AG20" s="244"/>
    </row>
    <row r="21" spans="2:33" ht="14.25">
      <c r="B21" s="228">
        <v>17</v>
      </c>
      <c r="C21" s="229" t="s">
        <v>216</v>
      </c>
      <c r="D21" s="230" t="s">
        <v>240</v>
      </c>
      <c r="E21" s="234">
        <v>12</v>
      </c>
      <c r="F21" s="229"/>
      <c r="G21" s="234">
        <v>11</v>
      </c>
      <c r="H21" s="234"/>
      <c r="I21" s="216"/>
      <c r="J21" s="232">
        <v>17</v>
      </c>
      <c r="K21" s="229" t="s">
        <v>212</v>
      </c>
      <c r="L21" s="252" t="s">
        <v>234</v>
      </c>
      <c r="M21" s="239"/>
      <c r="N21" s="229"/>
      <c r="O21" s="223"/>
      <c r="P21" s="229">
        <v>12</v>
      </c>
      <c r="Q21" s="244"/>
      <c r="R21" s="228">
        <v>17</v>
      </c>
      <c r="S21" s="229" t="s">
        <v>210</v>
      </c>
      <c r="T21" s="260"/>
      <c r="U21" s="233"/>
      <c r="V21" s="261"/>
      <c r="W21" s="229"/>
      <c r="X21" s="229"/>
      <c r="Y21" s="244"/>
      <c r="Z21" s="232">
        <v>17</v>
      </c>
      <c r="AA21" s="229" t="s">
        <v>211</v>
      </c>
      <c r="AB21" s="252"/>
      <c r="AC21" s="229"/>
      <c r="AD21" s="229"/>
      <c r="AE21" s="229"/>
      <c r="AF21" s="229"/>
      <c r="AG21" s="244"/>
    </row>
    <row r="22" spans="2:33" ht="14.25">
      <c r="B22" s="228">
        <v>18</v>
      </c>
      <c r="C22" s="229" t="s">
        <v>211</v>
      </c>
      <c r="D22" s="230" t="s">
        <v>240</v>
      </c>
      <c r="E22" s="234">
        <v>12</v>
      </c>
      <c r="F22" s="229"/>
      <c r="G22" s="263" t="s">
        <v>244</v>
      </c>
      <c r="H22" s="234"/>
      <c r="I22" s="216"/>
      <c r="J22" s="232">
        <v>18</v>
      </c>
      <c r="K22" s="250" t="s">
        <v>215</v>
      </c>
      <c r="L22" s="252"/>
      <c r="M22" s="239"/>
      <c r="N22" s="229"/>
      <c r="O22" s="223"/>
      <c r="P22" s="229"/>
      <c r="Q22" s="244"/>
      <c r="R22" s="228">
        <v>18</v>
      </c>
      <c r="S22" s="229" t="s">
        <v>213</v>
      </c>
      <c r="T22" s="223"/>
      <c r="U22" s="231"/>
      <c r="V22" s="231"/>
      <c r="W22" s="229"/>
      <c r="X22" s="237"/>
      <c r="Y22" s="244"/>
      <c r="Z22" s="232">
        <v>18</v>
      </c>
      <c r="AA22" s="229" t="s">
        <v>214</v>
      </c>
      <c r="AB22" s="216"/>
      <c r="AC22" s="234"/>
      <c r="AD22" s="264"/>
      <c r="AE22" s="264"/>
      <c r="AF22" s="264"/>
      <c r="AG22" s="244"/>
    </row>
    <row r="23" spans="2:33" ht="15" thickBot="1">
      <c r="B23" s="228">
        <v>19</v>
      </c>
      <c r="C23" s="229" t="s">
        <v>214</v>
      </c>
      <c r="D23" s="230" t="s">
        <v>240</v>
      </c>
      <c r="E23" s="265">
        <v>12</v>
      </c>
      <c r="F23" s="229"/>
      <c r="G23" s="266"/>
      <c r="H23" s="234"/>
      <c r="I23" s="216"/>
      <c r="J23" s="232">
        <v>19</v>
      </c>
      <c r="K23" s="229" t="s">
        <v>210</v>
      </c>
      <c r="L23" s="230"/>
      <c r="M23" s="257"/>
      <c r="N23" s="229"/>
      <c r="O23" s="223"/>
      <c r="P23" s="229"/>
      <c r="Q23" s="244"/>
      <c r="R23" s="228">
        <v>19</v>
      </c>
      <c r="S23" s="229" t="s">
        <v>216</v>
      </c>
      <c r="T23" s="243"/>
      <c r="U23" s="233"/>
      <c r="V23" s="231"/>
      <c r="W23" s="234"/>
      <c r="X23" s="229"/>
      <c r="Y23" s="244"/>
      <c r="Z23" s="232">
        <v>19</v>
      </c>
      <c r="AA23" s="229" t="s">
        <v>212</v>
      </c>
      <c r="AB23" s="267" t="s">
        <v>245</v>
      </c>
      <c r="AC23" s="264">
        <v>12</v>
      </c>
      <c r="AD23" s="229"/>
      <c r="AE23" s="264"/>
      <c r="AF23" s="264"/>
      <c r="AG23" s="244"/>
    </row>
    <row r="24" spans="2:33" ht="15" thickBot="1">
      <c r="B24" s="228">
        <v>20</v>
      </c>
      <c r="C24" s="229" t="s">
        <v>212</v>
      </c>
      <c r="D24" s="268" t="s">
        <v>246</v>
      </c>
      <c r="E24" s="269">
        <v>12</v>
      </c>
      <c r="F24" s="270"/>
      <c r="G24" s="271"/>
      <c r="H24" s="234"/>
      <c r="I24" s="216"/>
      <c r="J24" s="232">
        <v>20</v>
      </c>
      <c r="K24" s="229" t="s">
        <v>213</v>
      </c>
      <c r="L24" s="252"/>
      <c r="M24" s="239"/>
      <c r="N24" s="229"/>
      <c r="O24" s="223"/>
      <c r="P24" s="229"/>
      <c r="Q24" s="244"/>
      <c r="R24" s="228">
        <v>20</v>
      </c>
      <c r="S24" s="229" t="s">
        <v>211</v>
      </c>
      <c r="T24" s="272"/>
      <c r="U24" s="272"/>
      <c r="V24" s="264"/>
      <c r="W24" s="234"/>
      <c r="X24" s="229"/>
      <c r="Y24" s="244"/>
      <c r="Z24" s="232">
        <v>20</v>
      </c>
      <c r="AA24" s="229" t="s">
        <v>215</v>
      </c>
      <c r="AB24" s="273"/>
      <c r="AC24" s="229"/>
      <c r="AD24" s="231"/>
      <c r="AE24" s="229"/>
      <c r="AF24" s="229"/>
      <c r="AG24" s="244"/>
    </row>
    <row r="25" spans="2:33" ht="14.25">
      <c r="B25" s="228">
        <v>21</v>
      </c>
      <c r="C25" s="229" t="s">
        <v>215</v>
      </c>
      <c r="D25" s="223"/>
      <c r="E25" s="274"/>
      <c r="F25" s="231"/>
      <c r="G25" s="234"/>
      <c r="H25" s="229"/>
      <c r="I25" s="216"/>
      <c r="J25" s="232">
        <v>21</v>
      </c>
      <c r="K25" s="229" t="s">
        <v>216</v>
      </c>
      <c r="L25" s="275"/>
      <c r="M25" s="276"/>
      <c r="N25" s="223"/>
      <c r="O25" s="229"/>
      <c r="P25" s="229"/>
      <c r="Q25" s="244"/>
      <c r="R25" s="228">
        <v>21</v>
      </c>
      <c r="S25" s="229" t="s">
        <v>214</v>
      </c>
      <c r="T25" s="277" t="s">
        <v>247</v>
      </c>
      <c r="U25" s="229">
        <v>12</v>
      </c>
      <c r="V25" s="231"/>
      <c r="W25" s="293"/>
      <c r="X25" s="229"/>
      <c r="Y25" s="244"/>
      <c r="Z25" s="232">
        <v>21</v>
      </c>
      <c r="AA25" s="229" t="s">
        <v>210</v>
      </c>
      <c r="AB25" s="223"/>
      <c r="AC25" s="229"/>
      <c r="AD25" s="229"/>
      <c r="AE25" s="229"/>
      <c r="AF25" s="229"/>
      <c r="AG25" s="244"/>
    </row>
    <row r="26" spans="2:33" ht="14.25">
      <c r="B26" s="228">
        <v>22</v>
      </c>
      <c r="C26" s="229" t="s">
        <v>210</v>
      </c>
      <c r="D26" s="278"/>
      <c r="E26" s="279"/>
      <c r="F26" s="229"/>
      <c r="G26" s="234"/>
      <c r="H26" s="229"/>
      <c r="I26" s="216"/>
      <c r="J26" s="232">
        <v>22</v>
      </c>
      <c r="K26" s="229" t="s">
        <v>211</v>
      </c>
      <c r="L26" s="280"/>
      <c r="M26" s="276"/>
      <c r="N26" s="223"/>
      <c r="O26" s="229"/>
      <c r="P26" s="229"/>
      <c r="Q26" s="244"/>
      <c r="R26" s="228">
        <v>22</v>
      </c>
      <c r="S26" s="229" t="s">
        <v>212</v>
      </c>
      <c r="T26" s="230" t="s">
        <v>248</v>
      </c>
      <c r="U26" s="229">
        <v>12</v>
      </c>
      <c r="V26" s="231"/>
      <c r="W26" s="234">
        <v>11</v>
      </c>
      <c r="X26" s="229"/>
      <c r="Y26" s="244"/>
      <c r="Z26" s="232">
        <v>22</v>
      </c>
      <c r="AA26" s="229" t="s">
        <v>213</v>
      </c>
      <c r="AB26" s="281"/>
      <c r="AC26" s="229"/>
      <c r="AD26" s="229"/>
      <c r="AE26" s="229"/>
      <c r="AF26" s="229"/>
      <c r="AG26" s="244"/>
    </row>
    <row r="27" spans="2:33" ht="14.25">
      <c r="B27" s="228">
        <v>23</v>
      </c>
      <c r="C27" s="229" t="s">
        <v>213</v>
      </c>
      <c r="D27" s="230" t="s">
        <v>249</v>
      </c>
      <c r="E27" s="279"/>
      <c r="F27" s="231"/>
      <c r="G27" s="234">
        <v>11</v>
      </c>
      <c r="H27" s="229"/>
      <c r="I27" s="216"/>
      <c r="J27" s="232">
        <v>23</v>
      </c>
      <c r="K27" s="229" t="s">
        <v>214</v>
      </c>
      <c r="L27" s="252" t="s">
        <v>250</v>
      </c>
      <c r="M27" s="276"/>
      <c r="N27" s="223"/>
      <c r="O27" s="229"/>
      <c r="P27" s="229"/>
      <c r="Q27" s="221"/>
      <c r="R27" s="228">
        <v>23</v>
      </c>
      <c r="S27" s="229" t="s">
        <v>215</v>
      </c>
      <c r="T27" s="230"/>
      <c r="U27" s="229"/>
      <c r="V27" s="231"/>
      <c r="W27" s="234"/>
      <c r="X27" s="229"/>
      <c r="Y27" s="244"/>
      <c r="Z27" s="232">
        <v>23</v>
      </c>
      <c r="AA27" s="282" t="s">
        <v>216</v>
      </c>
      <c r="AB27" s="281" t="s">
        <v>251</v>
      </c>
      <c r="AC27" s="229"/>
      <c r="AD27" s="231">
        <v>12</v>
      </c>
      <c r="AE27" s="229"/>
      <c r="AF27" s="229"/>
      <c r="AG27" s="216"/>
    </row>
    <row r="28" spans="2:33" ht="14.25">
      <c r="B28" s="228">
        <v>24</v>
      </c>
      <c r="C28" s="229" t="s">
        <v>216</v>
      </c>
      <c r="D28" s="230" t="s">
        <v>252</v>
      </c>
      <c r="E28" s="231"/>
      <c r="F28" s="229"/>
      <c r="G28" s="234">
        <v>11</v>
      </c>
      <c r="H28" s="229"/>
      <c r="I28" s="216"/>
      <c r="J28" s="232">
        <v>24</v>
      </c>
      <c r="K28" s="229" t="s">
        <v>212</v>
      </c>
      <c r="L28" s="283" t="s">
        <v>253</v>
      </c>
      <c r="M28" s="257">
        <v>12</v>
      </c>
      <c r="N28" s="234"/>
      <c r="O28" s="230"/>
      <c r="P28" s="234"/>
      <c r="Q28" s="216"/>
      <c r="R28" s="228">
        <v>24</v>
      </c>
      <c r="S28" s="229" t="s">
        <v>210</v>
      </c>
      <c r="T28" s="230"/>
      <c r="U28" s="229"/>
      <c r="V28" s="231"/>
      <c r="W28" s="234"/>
      <c r="X28" s="229"/>
      <c r="Y28" s="244" t="s">
        <v>254</v>
      </c>
      <c r="Z28" s="232">
        <v>24</v>
      </c>
      <c r="AA28" s="229" t="s">
        <v>211</v>
      </c>
      <c r="AB28" s="216"/>
      <c r="AC28" s="229"/>
      <c r="AD28" s="218"/>
      <c r="AE28" s="229"/>
      <c r="AF28" s="229"/>
      <c r="AG28" s="216"/>
    </row>
    <row r="29" spans="2:33" ht="14.25">
      <c r="B29" s="228">
        <v>25</v>
      </c>
      <c r="C29" s="229" t="s">
        <v>211</v>
      </c>
      <c r="D29" s="223"/>
      <c r="E29" s="231"/>
      <c r="F29" s="229"/>
      <c r="G29" s="229"/>
      <c r="H29" s="229"/>
      <c r="I29" s="216"/>
      <c r="J29" s="232">
        <v>25</v>
      </c>
      <c r="K29" s="229" t="s">
        <v>215</v>
      </c>
      <c r="L29" s="223"/>
      <c r="M29" s="233"/>
      <c r="N29" s="229"/>
      <c r="O29" s="223"/>
      <c r="P29" s="229"/>
      <c r="Q29" s="216"/>
      <c r="R29" s="228">
        <v>25</v>
      </c>
      <c r="S29" s="229" t="s">
        <v>213</v>
      </c>
      <c r="T29" s="230"/>
      <c r="U29" s="229"/>
      <c r="V29" s="231"/>
      <c r="W29" s="234"/>
      <c r="X29" s="229"/>
      <c r="Y29" s="216"/>
      <c r="Z29" s="232">
        <v>25</v>
      </c>
      <c r="AA29" s="229" t="s">
        <v>214</v>
      </c>
      <c r="AB29" s="223"/>
      <c r="AC29" s="229"/>
      <c r="AD29" s="229"/>
      <c r="AE29" s="229"/>
      <c r="AF29" s="229"/>
      <c r="AG29" s="216"/>
    </row>
    <row r="30" spans="2:33" ht="14.25">
      <c r="B30" s="228">
        <v>26</v>
      </c>
      <c r="C30" s="229" t="s">
        <v>214</v>
      </c>
      <c r="D30" s="284" t="s">
        <v>255</v>
      </c>
      <c r="E30" s="231"/>
      <c r="F30" s="285">
        <v>12</v>
      </c>
      <c r="G30" s="229"/>
      <c r="H30" s="229"/>
      <c r="I30" s="216"/>
      <c r="J30" s="232">
        <v>26</v>
      </c>
      <c r="K30" s="229" t="s">
        <v>210</v>
      </c>
      <c r="L30" s="283"/>
      <c r="M30" s="257"/>
      <c r="N30" s="234"/>
      <c r="O30" s="230"/>
      <c r="P30" s="234"/>
      <c r="Q30" s="244" t="s">
        <v>256</v>
      </c>
      <c r="R30" s="228">
        <v>26</v>
      </c>
      <c r="S30" s="229" t="s">
        <v>216</v>
      </c>
      <c r="T30" s="230" t="s">
        <v>257</v>
      </c>
      <c r="U30" s="229">
        <v>12</v>
      </c>
      <c r="V30" s="229"/>
      <c r="W30" s="234">
        <v>11</v>
      </c>
      <c r="X30" s="229"/>
      <c r="Y30" s="216"/>
      <c r="Z30" s="232">
        <v>26</v>
      </c>
      <c r="AA30" s="229" t="s">
        <v>212</v>
      </c>
      <c r="AB30" s="223"/>
      <c r="AC30" s="229"/>
      <c r="AD30" s="229"/>
      <c r="AE30" s="229"/>
      <c r="AF30" s="229"/>
      <c r="AG30" s="216"/>
    </row>
    <row r="31" spans="2:33" ht="14.25">
      <c r="B31" s="228">
        <v>27</v>
      </c>
      <c r="C31" s="229" t="s">
        <v>212</v>
      </c>
      <c r="D31" s="284" t="s">
        <v>258</v>
      </c>
      <c r="E31" s="231">
        <v>12</v>
      </c>
      <c r="F31" s="242"/>
      <c r="G31" s="229"/>
      <c r="H31" s="229"/>
      <c r="I31" s="216"/>
      <c r="J31" s="232">
        <v>27</v>
      </c>
      <c r="K31" s="229" t="s">
        <v>213</v>
      </c>
      <c r="L31" s="223"/>
      <c r="M31" s="233"/>
      <c r="N31" s="229"/>
      <c r="O31" s="223"/>
      <c r="P31" s="229"/>
      <c r="Q31" s="216"/>
      <c r="R31" s="228">
        <v>27</v>
      </c>
      <c r="S31" s="229" t="s">
        <v>211</v>
      </c>
      <c r="T31" s="230" t="s">
        <v>257</v>
      </c>
      <c r="U31" s="229">
        <v>12</v>
      </c>
      <c r="V31" s="229"/>
      <c r="W31" s="234">
        <v>11</v>
      </c>
      <c r="X31" s="229"/>
      <c r="Y31" s="216"/>
      <c r="Z31" s="232">
        <v>27</v>
      </c>
      <c r="AA31" s="229" t="s">
        <v>215</v>
      </c>
      <c r="AB31" s="223"/>
      <c r="AC31" s="229"/>
      <c r="AD31" s="229"/>
      <c r="AE31" s="264"/>
      <c r="AF31" s="229"/>
      <c r="AG31" s="216"/>
    </row>
    <row r="32" spans="2:33" ht="14.25">
      <c r="B32" s="228">
        <v>28</v>
      </c>
      <c r="C32" s="229" t="s">
        <v>215</v>
      </c>
      <c r="D32" s="223"/>
      <c r="E32" s="231"/>
      <c r="F32" s="242"/>
      <c r="G32" s="229"/>
      <c r="H32" s="229"/>
      <c r="I32" s="216"/>
      <c r="J32" s="232">
        <v>28</v>
      </c>
      <c r="K32" s="229" t="s">
        <v>216</v>
      </c>
      <c r="L32" s="286"/>
      <c r="M32" s="239"/>
      <c r="N32" s="229"/>
      <c r="O32" s="223"/>
      <c r="P32" s="229"/>
      <c r="Q32" s="216"/>
      <c r="R32" s="228">
        <v>28</v>
      </c>
      <c r="S32" s="229" t="s">
        <v>214</v>
      </c>
      <c r="T32" s="230" t="s">
        <v>257</v>
      </c>
      <c r="U32" s="229">
        <v>12</v>
      </c>
      <c r="V32" s="229"/>
      <c r="W32" s="234">
        <v>11</v>
      </c>
      <c r="X32" s="229"/>
      <c r="Y32" s="216"/>
      <c r="Z32" s="232">
        <v>28</v>
      </c>
      <c r="AA32" s="229" t="s">
        <v>210</v>
      </c>
      <c r="AB32" s="223"/>
      <c r="AC32" s="229"/>
      <c r="AD32" s="229"/>
      <c r="AE32" s="229"/>
      <c r="AF32" s="229"/>
      <c r="AG32" s="216"/>
    </row>
    <row r="33" spans="2:33" ht="14.25">
      <c r="B33" s="228">
        <v>29</v>
      </c>
      <c r="C33" s="229" t="s">
        <v>210</v>
      </c>
      <c r="D33" s="223"/>
      <c r="E33" s="231"/>
      <c r="F33" s="229"/>
      <c r="G33" s="229"/>
      <c r="H33" s="229"/>
      <c r="I33" s="216"/>
      <c r="J33" s="232">
        <v>29</v>
      </c>
      <c r="K33" s="229" t="s">
        <v>211</v>
      </c>
      <c r="L33" s="230"/>
      <c r="M33" s="233"/>
      <c r="N33" s="229"/>
      <c r="O33" s="223"/>
      <c r="P33" s="229"/>
      <c r="Q33" s="216"/>
      <c r="R33" s="228">
        <v>29</v>
      </c>
      <c r="S33" s="229" t="s">
        <v>212</v>
      </c>
      <c r="T33" s="230" t="s">
        <v>225</v>
      </c>
      <c r="U33" s="229">
        <v>12</v>
      </c>
      <c r="V33" s="229"/>
      <c r="W33" s="234">
        <v>11</v>
      </c>
      <c r="X33" s="229"/>
      <c r="Y33" s="216"/>
      <c r="Z33" s="232">
        <v>29</v>
      </c>
      <c r="AA33" s="229" t="s">
        <v>213</v>
      </c>
      <c r="AB33" s="223"/>
      <c r="AC33" s="229"/>
      <c r="AD33" s="229"/>
      <c r="AE33" s="264"/>
      <c r="AF33" s="229"/>
      <c r="AG33" s="216"/>
    </row>
    <row r="34" spans="2:33" ht="14.25">
      <c r="B34" s="228">
        <v>30</v>
      </c>
      <c r="C34" s="229" t="s">
        <v>213</v>
      </c>
      <c r="D34" s="223"/>
      <c r="E34" s="231"/>
      <c r="F34" s="229"/>
      <c r="G34" s="229"/>
      <c r="H34" s="229"/>
      <c r="I34" s="216"/>
      <c r="J34" s="232">
        <v>30</v>
      </c>
      <c r="K34" s="229" t="s">
        <v>214</v>
      </c>
      <c r="L34" s="252"/>
      <c r="M34" s="239"/>
      <c r="N34" s="229"/>
      <c r="O34" s="223"/>
      <c r="P34" s="229"/>
      <c r="Q34" s="216"/>
      <c r="R34" s="228">
        <v>30</v>
      </c>
      <c r="S34" s="229" t="s">
        <v>215</v>
      </c>
      <c r="T34" s="230"/>
      <c r="U34" s="233"/>
      <c r="V34" s="229"/>
      <c r="W34" s="234"/>
      <c r="X34" s="229"/>
      <c r="Y34" s="216"/>
      <c r="Z34" s="232">
        <v>30</v>
      </c>
      <c r="AA34" s="229" t="s">
        <v>216</v>
      </c>
      <c r="AB34" s="223"/>
      <c r="AC34" s="229"/>
      <c r="AD34" s="229"/>
      <c r="AE34" s="264"/>
      <c r="AF34" s="229"/>
      <c r="AG34" s="244" t="s">
        <v>259</v>
      </c>
    </row>
    <row r="35" spans="2:33" ht="14.25">
      <c r="B35" s="228">
        <v>31</v>
      </c>
      <c r="C35" s="229" t="s">
        <v>216</v>
      </c>
      <c r="D35" s="223"/>
      <c r="E35" s="231"/>
      <c r="F35" s="229"/>
      <c r="G35" s="229"/>
      <c r="H35" s="229"/>
      <c r="I35" s="216"/>
      <c r="J35" s="232"/>
      <c r="K35" s="229"/>
      <c r="L35" s="223"/>
      <c r="M35" s="239"/>
      <c r="N35" s="229"/>
      <c r="O35" s="223"/>
      <c r="P35" s="229"/>
      <c r="Q35" s="216"/>
      <c r="R35" s="228">
        <v>31</v>
      </c>
      <c r="S35" s="229" t="s">
        <v>210</v>
      </c>
      <c r="T35" s="230"/>
      <c r="U35" s="233"/>
      <c r="V35" s="229"/>
      <c r="W35" s="234"/>
      <c r="X35" s="229"/>
      <c r="Y35" s="216"/>
      <c r="Z35" s="232"/>
      <c r="AA35" s="229"/>
      <c r="AB35" s="223"/>
      <c r="AC35" s="229"/>
      <c r="AD35" s="229"/>
      <c r="AE35" s="229"/>
      <c r="AF35" s="229"/>
      <c r="AG35" s="216"/>
    </row>
    <row r="36" spans="2:33" ht="13.5">
      <c r="B36" s="275" t="s">
        <v>260</v>
      </c>
      <c r="C36" s="287"/>
      <c r="D36" s="287"/>
      <c r="E36" s="288"/>
      <c r="F36" s="288"/>
      <c r="G36" s="288"/>
      <c r="H36" s="288"/>
      <c r="I36" s="287"/>
      <c r="J36" s="289"/>
      <c r="K36" s="287"/>
      <c r="L36" s="287"/>
      <c r="M36" s="288"/>
      <c r="N36" s="287"/>
      <c r="O36" s="288"/>
      <c r="P36" s="287"/>
      <c r="Q36" s="287"/>
      <c r="R36" s="290" t="s">
        <v>261</v>
      </c>
      <c r="S36" s="287"/>
      <c r="T36" s="288"/>
      <c r="U36" s="288"/>
      <c r="V36" s="288"/>
      <c r="W36" s="288"/>
      <c r="X36" s="287"/>
      <c r="Y36" s="287"/>
      <c r="Z36" s="287" t="s">
        <v>262</v>
      </c>
      <c r="AA36" s="287"/>
      <c r="AB36" s="288"/>
      <c r="AC36" s="288"/>
      <c r="AD36" s="288"/>
      <c r="AE36" s="288"/>
      <c r="AF36" s="287"/>
      <c r="AG36" s="287"/>
    </row>
    <row r="37" spans="2:33" ht="13.5">
      <c r="B37" s="287" t="s">
        <v>263</v>
      </c>
      <c r="C37" s="287"/>
      <c r="D37" s="287"/>
      <c r="E37" s="288"/>
      <c r="F37" s="288"/>
      <c r="G37" s="288"/>
      <c r="H37" s="288"/>
      <c r="I37" s="287"/>
      <c r="J37" s="287" t="s">
        <v>264</v>
      </c>
      <c r="K37" s="287"/>
      <c r="L37" s="287"/>
      <c r="M37" s="288"/>
      <c r="N37" s="287"/>
      <c r="O37" s="288"/>
      <c r="P37" s="287"/>
      <c r="Q37" s="287"/>
      <c r="R37" s="290" t="s">
        <v>265</v>
      </c>
      <c r="S37" s="287"/>
      <c r="T37" s="287"/>
      <c r="U37" s="288"/>
      <c r="V37" s="288"/>
      <c r="W37" s="288"/>
      <c r="X37" s="290"/>
      <c r="Y37" s="287"/>
      <c r="Z37" s="287" t="s">
        <v>266</v>
      </c>
      <c r="AA37" s="287"/>
      <c r="AB37" s="287"/>
      <c r="AC37" s="288"/>
      <c r="AD37" s="288"/>
      <c r="AE37" s="288"/>
      <c r="AF37" s="287"/>
      <c r="AG37" s="287"/>
    </row>
    <row r="38" spans="2:33" ht="13.5">
      <c r="B38" s="287" t="s">
        <v>267</v>
      </c>
      <c r="C38" s="287"/>
      <c r="D38" s="290"/>
      <c r="E38" s="288"/>
      <c r="F38" s="288"/>
      <c r="G38" s="288"/>
      <c r="H38" s="288"/>
      <c r="I38" s="290"/>
      <c r="J38" s="287" t="s">
        <v>268</v>
      </c>
      <c r="K38" s="290"/>
      <c r="L38" s="290"/>
      <c r="M38" s="290"/>
      <c r="N38" s="290"/>
      <c r="O38" s="288"/>
      <c r="P38" s="290"/>
      <c r="Q38" s="290"/>
      <c r="R38" s="287" t="s">
        <v>269</v>
      </c>
      <c r="S38" s="290"/>
      <c r="T38" s="288"/>
      <c r="U38" s="290"/>
      <c r="V38" s="290"/>
      <c r="W38" s="290"/>
      <c r="X38" s="288"/>
      <c r="Y38" s="287"/>
      <c r="Z38" s="287" t="s">
        <v>270</v>
      </c>
      <c r="AA38" s="287"/>
      <c r="AB38" s="288"/>
      <c r="AC38" s="288"/>
      <c r="AD38" s="288"/>
      <c r="AE38" s="288"/>
      <c r="AF38" s="290"/>
      <c r="AG38" s="287"/>
    </row>
    <row r="39" spans="2:33" ht="13.5">
      <c r="B39" s="287" t="s">
        <v>271</v>
      </c>
      <c r="C39" s="287"/>
      <c r="D39" s="287"/>
      <c r="E39" s="288"/>
      <c r="F39" s="288"/>
      <c r="G39" s="288"/>
      <c r="H39" s="288"/>
      <c r="I39" s="290"/>
      <c r="J39" s="287" t="s">
        <v>272</v>
      </c>
      <c r="K39" s="290"/>
      <c r="L39" s="290"/>
      <c r="M39" s="288"/>
      <c r="N39" s="288"/>
      <c r="O39" s="288"/>
      <c r="P39" s="288"/>
      <c r="Q39" s="290"/>
      <c r="R39" s="290" t="s">
        <v>273</v>
      </c>
      <c r="S39" s="290"/>
      <c r="T39" s="290"/>
      <c r="U39" s="290"/>
      <c r="V39" s="290"/>
      <c r="W39" s="290"/>
      <c r="X39" s="288"/>
      <c r="Y39" s="290"/>
      <c r="Z39" s="291" t="s">
        <v>274</v>
      </c>
      <c r="AA39" s="287"/>
      <c r="AB39" s="287"/>
      <c r="AC39" s="288"/>
      <c r="AD39" s="288"/>
      <c r="AE39" s="288"/>
      <c r="AF39" s="288"/>
      <c r="AG39" s="290"/>
    </row>
    <row r="40" spans="2:33" ht="13.5">
      <c r="B40" s="275" t="s">
        <v>275</v>
      </c>
      <c r="C40" s="287"/>
      <c r="D40" s="287"/>
      <c r="E40" s="288"/>
      <c r="F40" s="288"/>
      <c r="G40" s="288"/>
      <c r="H40" s="288"/>
      <c r="I40" s="290"/>
      <c r="J40" s="275" t="s">
        <v>276</v>
      </c>
      <c r="K40" s="290"/>
      <c r="L40" s="290"/>
      <c r="M40" s="288"/>
      <c r="N40" s="288"/>
      <c r="O40" s="288"/>
      <c r="P40" s="288"/>
      <c r="Q40" s="290"/>
      <c r="R40" s="292" t="s">
        <v>277</v>
      </c>
      <c r="S40" s="290"/>
      <c r="T40" s="290"/>
      <c r="U40" s="287"/>
      <c r="V40" s="288"/>
      <c r="W40" s="287"/>
      <c r="X40" s="288"/>
      <c r="Y40" s="290"/>
      <c r="Z40" s="287"/>
      <c r="AA40" s="290"/>
      <c r="AB40" s="290"/>
      <c r="AC40" s="288"/>
      <c r="AD40" s="288"/>
      <c r="AE40" s="288"/>
      <c r="AF40" s="288"/>
      <c r="AG40" s="290"/>
    </row>
    <row r="41" spans="2:33" ht="13.5">
      <c r="B41" s="287" t="s">
        <v>278</v>
      </c>
      <c r="C41" s="287"/>
      <c r="D41" s="287"/>
      <c r="E41" s="288"/>
      <c r="F41" s="288"/>
      <c r="G41" s="288"/>
      <c r="H41" s="288"/>
      <c r="I41" s="287"/>
      <c r="J41" s="290"/>
      <c r="K41" s="288"/>
      <c r="L41" s="287"/>
      <c r="M41" s="288"/>
      <c r="N41" s="288"/>
      <c r="O41" s="288"/>
      <c r="P41" s="288"/>
      <c r="Q41" s="287"/>
      <c r="R41" s="292" t="s">
        <v>279</v>
      </c>
      <c r="S41" s="287"/>
      <c r="T41" s="287"/>
      <c r="U41" s="287"/>
      <c r="V41" s="288"/>
      <c r="W41" s="287"/>
      <c r="X41" s="288"/>
      <c r="Y41" s="287"/>
      <c r="Z41" s="287"/>
      <c r="AA41" s="287"/>
      <c r="AB41" s="287"/>
      <c r="AC41" s="288"/>
      <c r="AD41" s="288"/>
      <c r="AE41" s="288"/>
      <c r="AF41" s="288"/>
      <c r="AG41" s="287"/>
    </row>
  </sheetData>
  <sheetProtection/>
  <mergeCells count="5">
    <mergeCell ref="B2:X2"/>
    <mergeCell ref="B3:C4"/>
    <mergeCell ref="J3:K4"/>
    <mergeCell ref="R3:S4"/>
    <mergeCell ref="Z3:AA4"/>
  </mergeCells>
  <conditionalFormatting sqref="C5:C35 K5:K34 S5:S35 AA5:AA34">
    <cfRule type="expression" priority="1" dxfId="0" stopIfTrue="1">
      <formula>C5="日"</formula>
    </cfRule>
    <cfRule type="expression" priority="2" dxfId="0" stopIfTrue="1">
      <formula>C5="土"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２００８インターハイ予選　滋賀県</dc:title>
  <dc:subject/>
  <dc:creator>滋賀県高体連テニス部　総務　中野　亨</dc:creator>
  <cp:keywords/>
  <dc:description/>
  <cp:lastModifiedBy>滋賀県テニス協会ジュニア委員会</cp:lastModifiedBy>
  <cp:lastPrinted>2019-07-30T04:55:27Z</cp:lastPrinted>
  <dcterms:created xsi:type="dcterms:W3CDTF">2004-12-11T23:39:05Z</dcterms:created>
  <dcterms:modified xsi:type="dcterms:W3CDTF">2019-09-26T09:43:17Z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